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5"/>
  <workbookPr defaultThemeVersion="166925"/>
  <mc:AlternateContent xmlns:mc="http://schemas.openxmlformats.org/markup-compatibility/2006">
    <mc:Choice Requires="x15">
      <x15ac:absPath xmlns:x15ac="http://schemas.microsoft.com/office/spreadsheetml/2010/11/ac" url="d:\dokumenty\120404\Documents\Zamówienia publiczne - załączniki\Zapytanie o mat. eksploatacyjne do drukarek 2024 r\"/>
    </mc:Choice>
  </mc:AlternateContent>
  <xr:revisionPtr revIDLastSave="0" documentId="13_ncr:1_{0DB7FA95-3D3F-4EC3-9B8F-B04639A5FB09}" xr6:coauthVersionLast="36" xr6:coauthVersionMax="47" xr10:uidLastSave="{00000000-0000-0000-0000-000000000000}"/>
  <bookViews>
    <workbookView xWindow="-122" yWindow="-122" windowWidth="29044" windowHeight="15718" xr2:uid="{56378216-13DE-47B1-B2C6-E1E932623108}"/>
  </bookViews>
  <sheets>
    <sheet name="Arkusz1" sheetId="1" r:id="rId1"/>
  </sheets>
  <externalReferences>
    <externalReference r:id="rId2"/>
  </externalReferences>
  <definedNames>
    <definedName name="Co_zamawiamy_Arkusz1">[1]Arkusz1!$A$1:$A$75</definedName>
    <definedName name="Do_którego_urządzenia_Arkusz1">[1]Arkusz1!$C$1:$C$60</definedName>
    <definedName name="_xlnm.Print_Area" localSheetId="0">Arkusz1!$A$1:$J$75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66" i="1" l="1"/>
  <c r="I67" i="1"/>
  <c r="I68" i="1"/>
  <c r="I69" i="1"/>
  <c r="I70" i="1"/>
  <c r="I71" i="1"/>
  <c r="I72" i="1"/>
  <c r="I73" i="1"/>
  <c r="I74" i="1"/>
  <c r="H66" i="1"/>
  <c r="J66" i="1" s="1"/>
  <c r="H67" i="1"/>
  <c r="J67" i="1" s="1"/>
  <c r="H68" i="1"/>
  <c r="J68" i="1" s="1"/>
  <c r="H69" i="1"/>
  <c r="J69" i="1" s="1"/>
  <c r="H70" i="1"/>
  <c r="J70" i="1" s="1"/>
  <c r="H71" i="1"/>
  <c r="J71" i="1" s="1"/>
  <c r="H72" i="1"/>
  <c r="J72" i="1" s="1"/>
  <c r="H73" i="1"/>
  <c r="J73" i="1" s="1"/>
  <c r="H74" i="1"/>
  <c r="J74" i="1" s="1"/>
  <c r="I24" i="1"/>
  <c r="I25" i="1"/>
  <c r="H24" i="1"/>
  <c r="J24" i="1" s="1"/>
  <c r="H25" i="1"/>
  <c r="J25" i="1" s="1"/>
  <c r="I65" i="1" l="1"/>
  <c r="H65" i="1"/>
  <c r="J65" i="1" s="1"/>
  <c r="I64" i="1"/>
  <c r="H64" i="1"/>
  <c r="J64" i="1" s="1"/>
  <c r="I63" i="1"/>
  <c r="H63" i="1"/>
  <c r="J63" i="1" s="1"/>
  <c r="I62" i="1"/>
  <c r="H62" i="1"/>
  <c r="J62" i="1" s="1"/>
  <c r="I61" i="1"/>
  <c r="H61" i="1"/>
  <c r="J61" i="1" s="1"/>
  <c r="I60" i="1"/>
  <c r="H60" i="1"/>
  <c r="J60" i="1" s="1"/>
  <c r="I59" i="1"/>
  <c r="H59" i="1"/>
  <c r="J59" i="1" s="1"/>
  <c r="I58" i="1"/>
  <c r="H58" i="1"/>
  <c r="J58" i="1" s="1"/>
  <c r="I57" i="1"/>
  <c r="H57" i="1"/>
  <c r="J57" i="1" s="1"/>
  <c r="I56" i="1"/>
  <c r="H56" i="1"/>
  <c r="J56" i="1" s="1"/>
  <c r="I55" i="1"/>
  <c r="H55" i="1"/>
  <c r="J55" i="1" s="1"/>
  <c r="I54" i="1"/>
  <c r="H54" i="1"/>
  <c r="J54" i="1" s="1"/>
  <c r="I53" i="1"/>
  <c r="H53" i="1"/>
  <c r="J53" i="1" s="1"/>
  <c r="I52" i="1"/>
  <c r="H52" i="1"/>
  <c r="J52" i="1" s="1"/>
  <c r="I51" i="1"/>
  <c r="H51" i="1"/>
  <c r="J51" i="1" s="1"/>
  <c r="I50" i="1"/>
  <c r="H50" i="1"/>
  <c r="J50" i="1" s="1"/>
  <c r="I49" i="1"/>
  <c r="H49" i="1"/>
  <c r="J49" i="1" s="1"/>
  <c r="I48" i="1"/>
  <c r="H48" i="1"/>
  <c r="J48" i="1" s="1"/>
  <c r="I47" i="1"/>
  <c r="H47" i="1"/>
  <c r="J47" i="1" s="1"/>
  <c r="I46" i="1"/>
  <c r="H46" i="1"/>
  <c r="J46" i="1" s="1"/>
  <c r="I45" i="1"/>
  <c r="H45" i="1"/>
  <c r="J45" i="1" s="1"/>
  <c r="I44" i="1"/>
  <c r="H44" i="1"/>
  <c r="J44" i="1" s="1"/>
  <c r="I43" i="1"/>
  <c r="H43" i="1"/>
  <c r="J43" i="1" s="1"/>
  <c r="I42" i="1"/>
  <c r="H42" i="1"/>
  <c r="J42" i="1" s="1"/>
  <c r="I41" i="1"/>
  <c r="H41" i="1"/>
  <c r="J41" i="1" s="1"/>
  <c r="I40" i="1"/>
  <c r="H40" i="1"/>
  <c r="J40" i="1" s="1"/>
  <c r="I39" i="1"/>
  <c r="H39" i="1"/>
  <c r="J39" i="1" s="1"/>
  <c r="I38" i="1"/>
  <c r="H38" i="1"/>
  <c r="J38" i="1" s="1"/>
  <c r="I37" i="1"/>
  <c r="H37" i="1"/>
  <c r="J37" i="1" s="1"/>
  <c r="I36" i="1"/>
  <c r="H36" i="1"/>
  <c r="J36" i="1" s="1"/>
  <c r="I35" i="1"/>
  <c r="H35" i="1"/>
  <c r="J35" i="1" s="1"/>
  <c r="I34" i="1"/>
  <c r="H34" i="1"/>
  <c r="J34" i="1" s="1"/>
  <c r="I33" i="1"/>
  <c r="H33" i="1"/>
  <c r="J33" i="1" s="1"/>
  <c r="I32" i="1"/>
  <c r="H32" i="1"/>
  <c r="J32" i="1" s="1"/>
  <c r="I31" i="1"/>
  <c r="H31" i="1"/>
  <c r="J31" i="1" s="1"/>
  <c r="I30" i="1"/>
  <c r="H30" i="1"/>
  <c r="J30" i="1" s="1"/>
  <c r="I29" i="1"/>
  <c r="H29" i="1"/>
  <c r="J29" i="1" s="1"/>
  <c r="I28" i="1"/>
  <c r="H28" i="1"/>
  <c r="J28" i="1" s="1"/>
  <c r="I27" i="1"/>
  <c r="H27" i="1"/>
  <c r="J27" i="1" s="1"/>
  <c r="I26" i="1"/>
  <c r="H26" i="1"/>
  <c r="J26" i="1" s="1"/>
  <c r="I23" i="1"/>
  <c r="H23" i="1"/>
  <c r="J23" i="1" s="1"/>
  <c r="I22" i="1"/>
  <c r="H22" i="1"/>
  <c r="J22" i="1" s="1"/>
  <c r="I21" i="1"/>
  <c r="H21" i="1"/>
  <c r="J21" i="1" s="1"/>
  <c r="I20" i="1"/>
  <c r="H20" i="1"/>
  <c r="J20" i="1" s="1"/>
  <c r="I19" i="1"/>
  <c r="H19" i="1"/>
  <c r="J19" i="1" s="1"/>
  <c r="I18" i="1"/>
  <c r="H18" i="1"/>
  <c r="J18" i="1" s="1"/>
  <c r="I17" i="1"/>
  <c r="H17" i="1"/>
  <c r="J17" i="1" s="1"/>
  <c r="I16" i="1"/>
  <c r="H16" i="1"/>
  <c r="J16" i="1" s="1"/>
  <c r="I15" i="1"/>
  <c r="H15" i="1"/>
  <c r="J15" i="1" s="1"/>
  <c r="I14" i="1"/>
  <c r="H14" i="1"/>
  <c r="J14" i="1" s="1"/>
  <c r="I13" i="1"/>
  <c r="H13" i="1"/>
  <c r="J13" i="1" s="1"/>
  <c r="I12" i="1"/>
  <c r="H12" i="1"/>
  <c r="J12" i="1" s="1"/>
  <c r="I11" i="1"/>
  <c r="H11" i="1"/>
  <c r="J11" i="1" s="1"/>
  <c r="I10" i="1"/>
  <c r="H10" i="1"/>
  <c r="J10" i="1" s="1"/>
  <c r="I9" i="1"/>
  <c r="H9" i="1"/>
  <c r="J9" i="1" s="1"/>
  <c r="I8" i="1"/>
  <c r="H8" i="1"/>
  <c r="J8" i="1" s="1"/>
  <c r="I7" i="1"/>
  <c r="H7" i="1"/>
  <c r="J7" i="1" s="1"/>
  <c r="J75" i="1" l="1"/>
  <c r="I75" i="1"/>
</calcChain>
</file>

<file path=xl/sharedStrings.xml><?xml version="1.0" encoding="utf-8"?>
<sst xmlns="http://schemas.openxmlformats.org/spreadsheetml/2006/main" count="128" uniqueCount="114">
  <si>
    <t>Lp.</t>
  </si>
  <si>
    <t>Nazwa / symbol oryginalnego materiału eksploatacyjnego</t>
  </si>
  <si>
    <t>Nazwa producenta oryginalnego materiału eksploatacyjnego</t>
  </si>
  <si>
    <t>Nazwa urządzenia, do którego będzie przeznaczony materiał</t>
  </si>
  <si>
    <t>szacunkowa liczba zamawianych materiałów w trakcie trwania realizacji zamówienia</t>
  </si>
  <si>
    <t>oferowana cena jednostkowa netto</t>
  </si>
  <si>
    <t>stawka podatku VAT w %</t>
  </si>
  <si>
    <t xml:space="preserve">oferowana cena jednostkowa brutto  </t>
  </si>
  <si>
    <t xml:space="preserve">Wartość netto 
w PLN
(kolumna 7x8) </t>
  </si>
  <si>
    <t xml:space="preserve">Wartość brutto 
w PLN
(kolumna 7x10) </t>
  </si>
  <si>
    <t>samoprzylepne etykiety termotransferowe Zebra 31 x 22 mm, indeks: 3007200-T, 1 rolka - 2890 szt.  etykiet</t>
  </si>
  <si>
    <t>Zebra</t>
  </si>
  <si>
    <t>Hewlett Packard</t>
  </si>
  <si>
    <t>toner CF280A (black)</t>
  </si>
  <si>
    <t>Drukarka HP LaserJet Pro400 M401 dne</t>
  </si>
  <si>
    <t>toner CF226A (black)</t>
  </si>
  <si>
    <t>Drukarka HP LaserJet Pro400 M402dn</t>
  </si>
  <si>
    <t>Drukarka przenośna HP Office Jet H470b /HP Office Jet 100</t>
  </si>
  <si>
    <t xml:space="preserve">HP 651 black C2P10AE </t>
  </si>
  <si>
    <t>Drukarka przenośna HP LaserJet 202</t>
  </si>
  <si>
    <t>HP 651 tri color C2P11AE</t>
  </si>
  <si>
    <t>Canon PGI-35 (czarny)</t>
  </si>
  <si>
    <t>Canon</t>
  </si>
  <si>
    <t>Canon Pixma TR150</t>
  </si>
  <si>
    <t>Canon CLI-36 (kolor)</t>
  </si>
  <si>
    <t>CANON CRG-731 BKB (black)</t>
  </si>
  <si>
    <t>Urządzenie wielofunkcyjne Canon i- Sensys  MF8230Cn</t>
  </si>
  <si>
    <t>CANON CRG-731 C (cyan)</t>
  </si>
  <si>
    <t>CANON CRG-731 M (magenta)</t>
  </si>
  <si>
    <t>CANON CRG-731Y (yellow)</t>
  </si>
  <si>
    <t>Xerox toner 106R03048 (2x black)</t>
  </si>
  <si>
    <t>Xerox</t>
  </si>
  <si>
    <t>Xerox Phaser 3020</t>
  </si>
  <si>
    <t xml:space="preserve">Lexmark </t>
  </si>
  <si>
    <t>Drukarka Lexmark MS 810 dn / 
MS 811dn</t>
  </si>
  <si>
    <t>zespół obrazujący/bęben 520ZA(52D0ZA0)</t>
  </si>
  <si>
    <t xml:space="preserve">Drukarka Lexmark MS 415 dn </t>
  </si>
  <si>
    <t>toner TK-5140C (cyan)</t>
  </si>
  <si>
    <t>Kyocera</t>
  </si>
  <si>
    <t>Urządzenie wielofunkcyjne Ecosys M6530cdn</t>
  </si>
  <si>
    <t>toner TK-5140M (magenta)</t>
  </si>
  <si>
    <t>toner TK-5140Y (yellow)</t>
  </si>
  <si>
    <t>toner TK-5140K (black)</t>
  </si>
  <si>
    <t>Konica Minolta</t>
  </si>
  <si>
    <t>toner TN-321K (black)</t>
  </si>
  <si>
    <t>Urządzenie wielofunkcyjne 
Konica Minolta 
Bizhub C284e</t>
  </si>
  <si>
    <t>toner TN-321C (cyan)</t>
  </si>
  <si>
    <t>toner TN-321M (magenta)</t>
  </si>
  <si>
    <t>toner TN-321Y (yellow)</t>
  </si>
  <si>
    <t>waste toner box WX-103/ A4NNWY3 / A4NNWY1]</t>
  </si>
  <si>
    <t>toner TN323</t>
  </si>
  <si>
    <t>Urządzenie wielofunkcyjne 
Konica Minolta 
Bizhub 227</t>
  </si>
  <si>
    <t>pojemnik na zużyty toner
WX-104</t>
  </si>
  <si>
    <t>bęben DR-312, A7Y00RD (black)</t>
  </si>
  <si>
    <t>toner TNP-75, ACF0051 (black)</t>
  </si>
  <si>
    <t xml:space="preserve">Konica Minolta </t>
  </si>
  <si>
    <t>Urządzenie wielofunkcyjne 
Konica Minolta 
BizHub 5020i</t>
  </si>
  <si>
    <t>zespół obrazowania/bęben 
Konica Minolta ACEY01D (IUP-34)</t>
  </si>
  <si>
    <t xml:space="preserve">toner TN328K, AAV8150 (black) </t>
  </si>
  <si>
    <t>Urządzenie wielofunkcyjne 
Konica Minolta 
BizHub C300i</t>
  </si>
  <si>
    <t xml:space="preserve">toner TN328C, AAV8450 (cyan) </t>
  </si>
  <si>
    <t xml:space="preserve">toner TN328M, AAV8350 (magenta) </t>
  </si>
  <si>
    <t>toner TN328Y, AAV8250 (yellow)</t>
  </si>
  <si>
    <t>pojemnik na zużyty toner 
WX-107, AAVAWY1</t>
  </si>
  <si>
    <t>toner TK-4030i/4035i</t>
  </si>
  <si>
    <t>Triumph-Adler</t>
  </si>
  <si>
    <t>Urządzenie wielofunkcyjne Triumph-Adler  
P-4035iMFP</t>
  </si>
  <si>
    <t>toner PK-5012C (cyan)</t>
  </si>
  <si>
    <t>Urządzenie wielofunkcyjne Triumph-Adler 
P-3565i</t>
  </si>
  <si>
    <t>toner PK-5012M (magenta)</t>
  </si>
  <si>
    <t>toner PK-5012Y (yellow)</t>
  </si>
  <si>
    <t>toner PK-5012K (black)</t>
  </si>
  <si>
    <t>toner MX-61GTCA (cyan)</t>
  </si>
  <si>
    <t>Sharp</t>
  </si>
  <si>
    <t>Urządzenie wielofunkcyjne Sharp MX-3070 / MX-3071</t>
  </si>
  <si>
    <t>toner MX61GTMA (magenta)</t>
  </si>
  <si>
    <t>toner MX61GTYA (yellow)</t>
  </si>
  <si>
    <t>toner MX-61GTBA (black)</t>
  </si>
  <si>
    <t>pojemnik na zużyty toner 
MX-601HB</t>
  </si>
  <si>
    <t>toner W9191MC (cyan)</t>
  </si>
  <si>
    <t>Urządzenie wielofunkcyjne HP Color LaserJet Managed MFP 
E77830</t>
  </si>
  <si>
    <t>toner W9193MC (magenta)</t>
  </si>
  <si>
    <t>toner W9192MC (yellow)</t>
  </si>
  <si>
    <t>toner W9190MC (black)</t>
  </si>
  <si>
    <t>pojemnik na zużyty toner 
HP W9048MC</t>
  </si>
  <si>
    <t>Canon imageRUNNER Advance C3830i</t>
  </si>
  <si>
    <t>toner 8525B002 / CEXV49 (cyan)</t>
  </si>
  <si>
    <t>toner 8526B002 / CEXV49 (magenta) </t>
  </si>
  <si>
    <t>toner 8527B002 / CEXV49 (yellow)</t>
  </si>
  <si>
    <t>pojemnik na zużyty toner FM1A606020 / WT202</t>
  </si>
  <si>
    <t>suma:</t>
  </si>
  <si>
    <t>Kyocera ECOSYS PA3500cx</t>
  </si>
  <si>
    <t>toner TK-5370C (1T02YJCNL0) (5k stron) (cyan)</t>
  </si>
  <si>
    <t>toner TK-5370M (1T02YJBNL0) (5k stron) (magenta)</t>
  </si>
  <si>
    <t xml:space="preserve">toner TK-5405K (1T02Z60NL0) (17k stron) (black) </t>
  </si>
  <si>
    <t>Kyocera TASKalfa MA3500ci</t>
  </si>
  <si>
    <t>tonerTK-5405C (1T02Z6CNL0) (10k stron) (cyan)</t>
  </si>
  <si>
    <t>toner TK-5405M (1T02Z6BNL0) (10k stron) (magenta)</t>
  </si>
  <si>
    <t>toner TK-5405Y (1T02Z6ANL0) (10k stron) (yellow)</t>
  </si>
  <si>
    <t>taśma termotransferowa woskowa (Zebra 2300 Series Ribbon) 57mm x 74m wałek (tuleja kartonowa) szer. 60mm</t>
  </si>
  <si>
    <t>Drukarka etykiet Zebra TLP2824 oraz 
Zebra ZD411</t>
  </si>
  <si>
    <t>Drukarka Lexmark M5255</t>
  </si>
  <si>
    <t>bęben 580Z (58D0Z00)</t>
  </si>
  <si>
    <t>toner 25B3079 (45k stron) (czarny)</t>
  </si>
  <si>
    <t>toner 50F2H0E (502HE) (5k stron)</t>
  </si>
  <si>
    <t>toner 52D200E (522E) (6k stron)</t>
  </si>
  <si>
    <t xml:space="preserve">pojemnik na zużyty toner  </t>
  </si>
  <si>
    <t>toner 8524B002, CEXV49 (black)</t>
  </si>
  <si>
    <t>FORMULARZ RZECZOWO-CENOWY</t>
  </si>
  <si>
    <t>2 pack 
CB 331EE black/HP nr 338</t>
  </si>
  <si>
    <r>
      <t>2 pack</t>
    </r>
    <r>
      <rPr>
        <sz val="12"/>
        <color rgb="FFFF0000"/>
        <rFont val="Arial"/>
        <family val="2"/>
        <charset val="238"/>
      </rPr>
      <t xml:space="preserve"> </t>
    </r>
    <r>
      <rPr>
        <sz val="12"/>
        <rFont val="Arial"/>
        <family val="2"/>
        <charset val="238"/>
      </rPr>
      <t xml:space="preserve">
kolor C9505EE/ HP nr 344</t>
    </r>
  </si>
  <si>
    <t xml:space="preserve">PZ-NAI-A.213.1.2025
Załącznik nr 2 do zapytania ofertowego
</t>
  </si>
  <si>
    <t>toner TK-5370Y (1T02YJANL0) 
(5k stron) (yellow)</t>
  </si>
  <si>
    <t>toner TK-5370K (1T02YJ0NL0) 
(7k stron) (black)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</si>
</sst>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zł&quot;_-;\-* #,##0.00\ &quot;zł&quot;_-;_-* &quot;-&quot;??\ &quot;zł&quot;_-;_-@_-"/>
    <numFmt numFmtId="164" formatCode="#,##0.00\ &quot;zł&quot;"/>
  </numFmts>
  <fonts count="13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2"/>
      <name val="Czcionka tekstu podstawowego"/>
      <charset val="238"/>
    </font>
    <font>
      <sz val="11"/>
      <name val="Calibri"/>
      <family val="2"/>
      <charset val="238"/>
      <scheme val="minor"/>
    </font>
    <font>
      <b/>
      <sz val="10"/>
      <name val="Arial"/>
      <family val="2"/>
      <charset val="238"/>
    </font>
    <font>
      <b/>
      <sz val="14"/>
      <color theme="1"/>
      <name val="Calibri"/>
      <family val="2"/>
      <charset val="238"/>
      <scheme val="minor"/>
    </font>
    <font>
      <b/>
      <sz val="11"/>
      <name val="Arial"/>
      <family val="2"/>
      <charset val="238"/>
    </font>
    <font>
      <sz val="12"/>
      <name val="Arial"/>
      <family val="2"/>
      <charset val="238"/>
    </font>
    <font>
      <sz val="12"/>
      <color theme="1"/>
      <name val="Arial"/>
      <family val="2"/>
      <charset val="238"/>
    </font>
    <font>
      <sz val="12"/>
      <color rgb="FFFF0000"/>
      <name val="Arial"/>
      <family val="2"/>
      <charset val="238"/>
    </font>
    <font>
      <b/>
      <sz val="11"/>
      <name val="Czcionka tekstu podstawowego"/>
      <charset val="238"/>
    </font>
    <font>
      <b/>
      <sz val="10"/>
      <name val="Czcionka tekstu podstawowego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63">
    <xf numFmtId="0" fontId="0" fillId="0" borderId="0" xfId="0"/>
    <xf numFmtId="0" fontId="4" fillId="0" borderId="0" xfId="0" applyFont="1"/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8" fillId="0" borderId="5" xfId="0" applyFont="1" applyBorder="1" applyAlignment="1">
      <alignment horizontal="center" vertical="center" wrapText="1"/>
    </xf>
    <xf numFmtId="9" fontId="8" fillId="0" borderId="5" xfId="0" applyNumberFormat="1" applyFont="1" applyBorder="1" applyAlignment="1">
      <alignment horizontal="right" vertical="center" wrapText="1"/>
    </xf>
    <xf numFmtId="44" fontId="8" fillId="0" borderId="5" xfId="0" applyNumberFormat="1" applyFont="1" applyBorder="1" applyAlignment="1">
      <alignment horizontal="right" vertical="center" wrapText="1"/>
    </xf>
    <xf numFmtId="44" fontId="9" fillId="0" borderId="5" xfId="0" applyNumberFormat="1" applyFont="1" applyBorder="1" applyAlignment="1">
      <alignment horizontal="right" vertical="center" wrapText="1"/>
    </xf>
    <xf numFmtId="44" fontId="8" fillId="0" borderId="5" xfId="1" applyFont="1" applyBorder="1" applyAlignment="1">
      <alignment horizontal="right" vertical="center" wrapText="1"/>
    </xf>
    <xf numFmtId="164" fontId="8" fillId="0" borderId="5" xfId="0" applyNumberFormat="1" applyFont="1" applyBorder="1" applyAlignment="1">
      <alignment horizontal="right" vertical="center"/>
    </xf>
    <xf numFmtId="44" fontId="8" fillId="0" borderId="5" xfId="0" applyNumberFormat="1" applyFont="1" applyBorder="1" applyAlignment="1">
      <alignment horizontal="right" vertical="center"/>
    </xf>
    <xf numFmtId="44" fontId="8" fillId="0" borderId="6" xfId="0" applyNumberFormat="1" applyFont="1" applyBorder="1" applyAlignment="1">
      <alignment horizontal="right" vertical="center" wrapText="1"/>
    </xf>
    <xf numFmtId="0" fontId="8" fillId="0" borderId="5" xfId="0" applyFont="1" applyBorder="1" applyAlignment="1">
      <alignment horizontal="right" vertical="center"/>
    </xf>
    <xf numFmtId="0" fontId="8" fillId="0" borderId="0" xfId="0" applyFont="1" applyAlignment="1">
      <alignment horizontal="center" vertical="center" wrapText="1"/>
    </xf>
    <xf numFmtId="0" fontId="2" fillId="0" borderId="0" xfId="0" applyFont="1"/>
    <xf numFmtId="44" fontId="7" fillId="0" borderId="7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/>
    </xf>
    <xf numFmtId="44" fontId="9" fillId="0" borderId="5" xfId="0" applyNumberFormat="1" applyFont="1" applyBorder="1" applyAlignment="1">
      <alignment horizontal="right" vertical="center"/>
    </xf>
    <xf numFmtId="44" fontId="8" fillId="0" borderId="6" xfId="0" applyNumberFormat="1" applyFont="1" applyBorder="1" applyAlignment="1">
      <alignment horizontal="right" vertical="center"/>
    </xf>
    <xf numFmtId="0" fontId="8" fillId="0" borderId="5" xfId="0" applyFont="1" applyBorder="1" applyAlignment="1">
      <alignment horizontal="left" vertical="center"/>
    </xf>
    <xf numFmtId="0" fontId="8" fillId="0" borderId="5" xfId="0" applyFont="1" applyBorder="1" applyAlignment="1">
      <alignment horizontal="left" vertical="center" wrapText="1"/>
    </xf>
    <xf numFmtId="0" fontId="9" fillId="0" borderId="5" xfId="0" applyFont="1" applyBorder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0" fontId="8" fillId="0" borderId="6" xfId="0" applyFont="1" applyBorder="1" applyAlignment="1">
      <alignment horizontal="left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2" borderId="5" xfId="0" applyFont="1" applyFill="1" applyBorder="1" applyAlignment="1">
      <alignment horizontal="left" vertical="center" wrapText="1"/>
    </xf>
    <xf numFmtId="0" fontId="8" fillId="0" borderId="7" xfId="0" applyFont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0" fillId="0" borderId="0" xfId="0"/>
    <xf numFmtId="0" fontId="11" fillId="0" borderId="0" xfId="0" applyFont="1"/>
    <xf numFmtId="0" fontId="12" fillId="0" borderId="0" xfId="0" applyFont="1" applyAlignment="1">
      <alignment horizontal="right" vertical="top"/>
    </xf>
    <xf numFmtId="0" fontId="8" fillId="0" borderId="7" xfId="0" applyFont="1" applyBorder="1" applyAlignment="1">
      <alignment horizontal="left" vertical="center" wrapText="1"/>
    </xf>
    <xf numFmtId="0" fontId="8" fillId="0" borderId="7" xfId="0" applyFont="1" applyBorder="1" applyAlignment="1">
      <alignment horizontal="center" vertical="center"/>
    </xf>
    <xf numFmtId="44" fontId="8" fillId="0" borderId="7" xfId="0" applyNumberFormat="1" applyFont="1" applyBorder="1" applyAlignment="1">
      <alignment horizontal="right" vertical="center"/>
    </xf>
    <xf numFmtId="9" fontId="8" fillId="0" borderId="7" xfId="0" applyNumberFormat="1" applyFont="1" applyBorder="1" applyAlignment="1">
      <alignment horizontal="right" vertical="center" wrapText="1"/>
    </xf>
    <xf numFmtId="44" fontId="8" fillId="0" borderId="7" xfId="0" applyNumberFormat="1" applyFont="1" applyBorder="1" applyAlignment="1">
      <alignment horizontal="right" vertical="center" wrapText="1"/>
    </xf>
    <xf numFmtId="0" fontId="7" fillId="0" borderId="11" xfId="0" applyFont="1" applyBorder="1" applyAlignment="1">
      <alignment horizontal="center" vertical="top" wrapText="1"/>
    </xf>
    <xf numFmtId="0" fontId="7" fillId="0" borderId="12" xfId="0" applyFont="1" applyBorder="1" applyAlignment="1">
      <alignment horizontal="center" vertical="top" wrapText="1"/>
    </xf>
    <xf numFmtId="0" fontId="7" fillId="0" borderId="13" xfId="0" applyFont="1" applyBorder="1" applyAlignment="1">
      <alignment horizontal="center" vertical="top" wrapText="1"/>
    </xf>
    <xf numFmtId="0" fontId="11" fillId="0" borderId="0" xfId="0" applyFont="1" applyAlignment="1">
      <alignment horizontal="left"/>
    </xf>
    <xf numFmtId="0" fontId="12" fillId="0" borderId="0" xfId="0" applyFont="1" applyAlignment="1">
      <alignment horizontal="right" vertical="top" wrapText="1"/>
    </xf>
    <xf numFmtId="0" fontId="0" fillId="0" borderId="0" xfId="0" applyAlignment="1">
      <alignment horizontal="right" vertical="top"/>
    </xf>
    <xf numFmtId="0" fontId="8" fillId="0" borderId="6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5" fillId="0" borderId="9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/>
    <xf numFmtId="0" fontId="9" fillId="0" borderId="7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9" fillId="0" borderId="5" xfId="0" applyFont="1" applyBorder="1" applyAlignment="1">
      <alignment horizontal="center" vertical="center"/>
    </xf>
  </cellXfs>
  <cellStyles count="2">
    <cellStyle name="Normalny" xfId="0" builtinId="0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kumenty/120404/Desktop/Ewidencja%20drukarek%20lista%20materia&#322;&#243;w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aport z wydatków"/>
      <sheetName val="Ewidencja drukarek"/>
      <sheetName val="Rejestr wymian tonerów"/>
      <sheetName val="Arkusz1"/>
      <sheetName val="Zamówienia z umowy Praxis 2023"/>
      <sheetName val="Naprawy"/>
      <sheetName val="Cennik Praxis 2023"/>
      <sheetName val="Zamówienia pozostałe"/>
      <sheetName val="Początkowe stany mag."/>
      <sheetName val="Drukarki przenośne"/>
      <sheetName val="Cennik Printex 2022"/>
      <sheetName val="Użytkowane w OIP 2023"/>
    </sheetNames>
    <sheetDataSet>
      <sheetData sheetId="0"/>
      <sheetData sheetId="1"/>
      <sheetData sheetId="2"/>
      <sheetData sheetId="3">
        <row r="1">
          <cell r="A1" t="str">
            <v>Canon i- Sensys MF8230Cn czarny</v>
          </cell>
          <cell r="C1" t="str">
            <v>P-n parter drukarka etykiet 1 ZEBRA TLP2824</v>
          </cell>
        </row>
        <row r="2">
          <cell r="A2" t="str">
            <v>Canon i- Sensys MF8230Cn czerwony</v>
          </cell>
          <cell r="C2" t="str">
            <v>P-n parter drukarka etykiet 2 ZEBRA TLP2824</v>
          </cell>
        </row>
        <row r="3">
          <cell r="A3" t="str">
            <v>Canon i- Sensys MF8230Cn niebieski</v>
          </cell>
          <cell r="C3" t="str">
            <v>P-n parter Konica Minolta C284e</v>
          </cell>
        </row>
        <row r="4">
          <cell r="A4" t="str">
            <v>Canon i- Sensys MF8230Cn żółty</v>
          </cell>
          <cell r="C4" t="str">
            <v>P-n parter wysylka Lexmark MS810</v>
          </cell>
        </row>
        <row r="5">
          <cell r="A5" t="str">
            <v>Canon iR-Advance C3830 bęben black</v>
          </cell>
          <cell r="C5" t="str">
            <v>P-n parter prawnicy Triumph-Adler P-4035i MFP</v>
          </cell>
        </row>
        <row r="6">
          <cell r="A6" t="str">
            <v>Canon iR-Advance C3830 bęben cyan</v>
          </cell>
          <cell r="C6" t="str">
            <v>P-n parter porady Lexmark MS 811</v>
          </cell>
        </row>
        <row r="7">
          <cell r="A7" t="str">
            <v>Canon iR-Advance C3830 bęben magenta</v>
          </cell>
          <cell r="C7" t="str">
            <v>P-n piętro 10 lewa Konica Minolta BizHub 227</v>
          </cell>
        </row>
        <row r="8">
          <cell r="A8" t="str">
            <v>Canon iR-Advance C3830 bęben yellow</v>
          </cell>
          <cell r="C8" t="str">
            <v>P-n piętro 10 środek SHARP MX-3070V</v>
          </cell>
        </row>
        <row r="9">
          <cell r="A9" t="str">
            <v>Canon iR-Advance C3830 czarny</v>
          </cell>
          <cell r="C9" t="str">
            <v>P-n piętro 10 prawa Lexmark MS 811</v>
          </cell>
        </row>
        <row r="10">
          <cell r="A10" t="str">
            <v>Canon iR-Advance C3830 czerwony</v>
          </cell>
          <cell r="C10" t="str">
            <v>P-n piętro 11 prewencja Konica Minolta BizHub C300i</v>
          </cell>
        </row>
        <row r="11">
          <cell r="A11" t="str">
            <v>Canon iR-Advance C3830 niebieski</v>
          </cell>
          <cell r="C11" t="str">
            <v>P-n piętro 11 prewencja Kyocera TASKalfa 3050 ci</v>
          </cell>
        </row>
        <row r="12">
          <cell r="A12" t="str">
            <v>Canon iR-Advance C3830 pojemnik</v>
          </cell>
          <cell r="C12" t="str">
            <v>P-n piętro 11 rezerw Konica Minolta bizhub C35</v>
          </cell>
        </row>
        <row r="13">
          <cell r="A13" t="str">
            <v>Canon iR-Advance C3830 żółty</v>
          </cell>
          <cell r="C13" t="str">
            <v>P-n piętro 11 informatyka Canon iR-ADV C3830</v>
          </cell>
        </row>
        <row r="14">
          <cell r="A14" t="str">
            <v>Canon Pixma TR150 czarny 35</v>
          </cell>
          <cell r="C14" t="str">
            <v>P-n piętro 11 Kadry Lexmark MS415 dn</v>
          </cell>
        </row>
        <row r="15">
          <cell r="A15" t="str">
            <v>Canon Pixma TR150 kolor 36</v>
          </cell>
          <cell r="C15" t="str">
            <v>P-n piętro 11 ksiegowosc Konica Minolta BizHub 5020i</v>
          </cell>
        </row>
        <row r="16">
          <cell r="A16" t="str">
            <v>Epson AcuLaser CX17NF czarny</v>
          </cell>
          <cell r="C16" t="str">
            <v>P-n piętro 11 Finanse HP LaserJet M602</v>
          </cell>
        </row>
        <row r="17">
          <cell r="A17" t="str">
            <v>Epson AcuLaser CX17NF czerwony</v>
          </cell>
          <cell r="C17" t="str">
            <v>P-n piętro 11 G.Księgowa Epson AcuLaser CX17</v>
          </cell>
        </row>
        <row r="18">
          <cell r="A18" t="str">
            <v>Epson AcuLaser CX17NF niebieski</v>
          </cell>
          <cell r="C18" t="str">
            <v>P-n piętro 11 G.Księgowa Kyocera ECOSYS PA3500cx</v>
          </cell>
        </row>
        <row r="19">
          <cell r="A19" t="str">
            <v>Epson AcuLaser CX17NF żółty</v>
          </cell>
          <cell r="C19" t="str">
            <v>P-n piętro 11 Xerox Phaser 3020 pom. 11.22</v>
          </cell>
        </row>
        <row r="20">
          <cell r="A20" t="str">
            <v>HP Color LaserJet MFP E77830 bęben black</v>
          </cell>
          <cell r="C20" t="str">
            <v>P-n piętro 11 HP LaserJet P2055dn PCL 6 pom. 11.23</v>
          </cell>
        </row>
        <row r="21">
          <cell r="A21" t="str">
            <v>HP Color LaserJet MFP E77830 bęben cyan</v>
          </cell>
          <cell r="C21" t="str">
            <v>P-n piętro 12 sekretariat Konica Minolta BizHub 5020i</v>
          </cell>
        </row>
        <row r="22">
          <cell r="A22" t="str">
            <v>HP Color LaserJet MFP E77830 bęben magenta</v>
          </cell>
          <cell r="C22" t="str">
            <v>P-n HP LaserJet P2055dn - Archiwum ul. Kopanina</v>
          </cell>
        </row>
        <row r="23">
          <cell r="A23" t="str">
            <v>HP Color LaserJet MFP E77830 bęben yellow</v>
          </cell>
          <cell r="C23" t="str">
            <v>P-n Cannon Pixma TR150 (kolorowa) (4 szt.)</v>
          </cell>
        </row>
        <row r="24">
          <cell r="A24" t="str">
            <v>HP Color LaserJet MFP E77830 czarny</v>
          </cell>
          <cell r="C24" t="str">
            <v>P-n HP LaserJet 202 (kolorowa) (7 szt.)</v>
          </cell>
        </row>
        <row r="25">
          <cell r="A25" t="str">
            <v>HP Color LaserJet MFP E77830 czerwony</v>
          </cell>
          <cell r="C25" t="str">
            <v>P-n HP OfficeJet 100 (kolorowa) (14 szt.)</v>
          </cell>
        </row>
        <row r="26">
          <cell r="A26" t="str">
            <v>HP Color LaserJet MFP E77830 niebieski</v>
          </cell>
          <cell r="C26" t="str">
            <v>P-n HP OfficeJet 470B (symbol ton. 344 kol. 338 cz.) (6 szt.)</v>
          </cell>
        </row>
        <row r="27">
          <cell r="A27" t="str">
            <v>HP Color LaserJet MFP E77830 pojemnik</v>
          </cell>
          <cell r="C27" t="str">
            <v>Pila drukarka etykiet ZEBRA TLP2824</v>
          </cell>
        </row>
        <row r="28">
          <cell r="A28" t="str">
            <v>HP Color LaserJet MFP E77830 żółty</v>
          </cell>
          <cell r="C28" t="str">
            <v xml:space="preserve">Pila SHARP MX-3071 </v>
          </cell>
        </row>
        <row r="29">
          <cell r="A29" t="str">
            <v xml:space="preserve">HP Laser Jet P2055dn czarny </v>
          </cell>
          <cell r="C29" t="str">
            <v>Pila Konica Minolta BizHub 227</v>
          </cell>
        </row>
        <row r="30">
          <cell r="A30" t="str">
            <v>HP LaserJet Pro400 M401dne czarny</v>
          </cell>
          <cell r="C30" t="str">
            <v>Pila Konica Minolta Bizhub C35</v>
          </cell>
        </row>
        <row r="31">
          <cell r="A31" t="str">
            <v>HP LaserJet Pro400 M402dn czarny</v>
          </cell>
          <cell r="C31" t="str">
            <v>Pila Lexmark MS810 (kancelaria zwrotki, koperty)</v>
          </cell>
        </row>
        <row r="32">
          <cell r="A32" t="str">
            <v>Konica Minolta Bizhub 227 bęben black</v>
          </cell>
          <cell r="C32" t="str">
            <v>Piła HP OfficeJet 470B (symbol ton. 344 kol. 338 cz.) 3 szt.</v>
          </cell>
        </row>
        <row r="33">
          <cell r="A33" t="str">
            <v>Konica Minolta Bizhub 227 czarny</v>
          </cell>
          <cell r="C33" t="str">
            <v>Leszno drukarka etykiet ZEBRA TLP2824</v>
          </cell>
        </row>
        <row r="34">
          <cell r="A34" t="str">
            <v>Konica Minolta Bizhub 227 pojemnik</v>
          </cell>
          <cell r="C34" t="str">
            <v>Leszno Lexmark MS811 (kancelaria zwrotki)</v>
          </cell>
        </row>
        <row r="35">
          <cell r="A35" t="str">
            <v>Konica Minolta BizHub 5020i bęben black</v>
          </cell>
          <cell r="C35" t="str">
            <v xml:space="preserve">Leszno Kyocera TASKalfa MA3500ci </v>
          </cell>
        </row>
        <row r="36">
          <cell r="A36" t="str">
            <v>Konica Minolta BizHub 5020i czarny</v>
          </cell>
          <cell r="C36" t="str">
            <v>Leszno Konica Minolta BizHub 227</v>
          </cell>
        </row>
        <row r="37">
          <cell r="A37" t="str">
            <v>Konica Minolta Bizhub C284e bęben black</v>
          </cell>
          <cell r="C37" t="str">
            <v>Leszno Kyocera ECOSYS M6530 cdn</v>
          </cell>
        </row>
        <row r="38">
          <cell r="A38" t="str">
            <v>Konica Minolta Bizhub C284e bęben cyan</v>
          </cell>
          <cell r="C38" t="str">
            <v>Leszno Kyocera FS-C5400DN KX</v>
          </cell>
        </row>
        <row r="39">
          <cell r="A39" t="str">
            <v>Konica Minolta Bizhub C284e bęben magenta</v>
          </cell>
          <cell r="C39" t="str">
            <v>Leszno Kyocera TASKalfa 3500i KX (mono)</v>
          </cell>
        </row>
        <row r="40">
          <cell r="A40" t="str">
            <v>Konica Minolta Bizhub C284e bęben yellow</v>
          </cell>
          <cell r="C40" t="str">
            <v>Leszno Cannon Pixma TR150 (kolorowa) (2 szt.)</v>
          </cell>
        </row>
        <row r="41">
          <cell r="A41" t="str">
            <v>Konica Minolta Bizhub C284e czarny</v>
          </cell>
          <cell r="C41" t="str">
            <v>Leszno HP OfficeJet 100 (kolorowa) (2 szt.)</v>
          </cell>
        </row>
        <row r="42">
          <cell r="A42" t="str">
            <v>Konica Minolta Bizhub C284e czerwony</v>
          </cell>
          <cell r="C42" t="str">
            <v>Leszno HP OfficeJet 470B (symbol ton. 344 kol. 338 cz.) (1 szt.)</v>
          </cell>
        </row>
        <row r="43">
          <cell r="A43" t="str">
            <v>Konica Minolta Bizhub C284e niebieski</v>
          </cell>
          <cell r="C43" t="str">
            <v>Ostrów drukarka etykiet ZEBRA TLP2824</v>
          </cell>
        </row>
        <row r="44">
          <cell r="A44" t="str">
            <v>Konica Minolta Bizhub C284e pojemnik</v>
          </cell>
          <cell r="C44" t="str">
            <v>Ostrów Sala HP LaserJet 400 M401dne</v>
          </cell>
        </row>
        <row r="45">
          <cell r="A45" t="str">
            <v>Konica Minolta Bizhub C284e żółty</v>
          </cell>
          <cell r="C45" t="str">
            <v xml:space="preserve">Ostrów Lexmark MS810 (kancelaria zwrotki, koperty) </v>
          </cell>
        </row>
        <row r="46">
          <cell r="A46" t="str">
            <v>Konica Minolta BizHub C300i bęben black</v>
          </cell>
          <cell r="C46" t="str">
            <v>Ostrów Kyocera TASKalfa 3500i (mono)</v>
          </cell>
        </row>
        <row r="47">
          <cell r="A47" t="str">
            <v>Konica Minolta BizHub C300i bęben cyan</v>
          </cell>
          <cell r="C47" t="str">
            <v>Ostrów Kierownik HP LaserJet M402dn</v>
          </cell>
        </row>
        <row r="48">
          <cell r="A48" t="str">
            <v>Konica Minolta BizHub C300i bęben magenta</v>
          </cell>
          <cell r="C48" t="str">
            <v>Ostrów Archiwum Canon MF8200C</v>
          </cell>
        </row>
        <row r="49">
          <cell r="A49" t="str">
            <v>Konica Minolta BizHub C300i bęben yellow</v>
          </cell>
          <cell r="C49" t="str">
            <v>Ostrów Kolorowa Triumph Adler P-C3565i</v>
          </cell>
        </row>
        <row r="50">
          <cell r="A50" t="str">
            <v>Konica Minolta BizHub C300i czarny</v>
          </cell>
          <cell r="C50" t="str">
            <v>Ostrów Konica Minolta BizHub227</v>
          </cell>
        </row>
        <row r="51">
          <cell r="A51" t="str">
            <v>Konica Minolta BizHub C300i czerwony</v>
          </cell>
          <cell r="C51" t="str">
            <v>Ostrów Kyocera Mita DC2530 (stara kserokopiarka)</v>
          </cell>
        </row>
        <row r="52">
          <cell r="A52" t="str">
            <v>Konica Minolta BizHub C300i niebieski</v>
          </cell>
          <cell r="C52" t="str">
            <v>Ostrów Cannon Pixma TR150 (kolorowa)</v>
          </cell>
        </row>
        <row r="53">
          <cell r="A53" t="str">
            <v>Konica Minolta BizHub C300i pojemnik</v>
          </cell>
          <cell r="C53" t="str">
            <v>Ostrów HP LaserJet 202 (kolorowa)</v>
          </cell>
        </row>
        <row r="54">
          <cell r="A54" t="str">
            <v>Konica Minolta BizHub C300i żółty</v>
          </cell>
          <cell r="C54" t="str">
            <v>Ostrów HP OfficeJet 470B (symbol ton. 344 kol. 338 cz.)</v>
          </cell>
        </row>
        <row r="55">
          <cell r="A55" t="str">
            <v>Konica Minolta Bizhub c35 pojemnik</v>
          </cell>
          <cell r="C55" t="str">
            <v>Konin drukarka etykiet ZEBRA TLP2824</v>
          </cell>
        </row>
        <row r="56">
          <cell r="A56" t="str">
            <v>Konica Minolta Bizhub c35 toner czarny</v>
          </cell>
          <cell r="C56" t="str">
            <v>Konin HP Color LaserJet Flow E77830</v>
          </cell>
        </row>
        <row r="57">
          <cell r="A57" t="str">
            <v>Konica Minolta Bizhub c35 toner czerwony</v>
          </cell>
          <cell r="C57" t="str">
            <v>Konin Kyocera ECOSYS M6530 cdn</v>
          </cell>
        </row>
        <row r="58">
          <cell r="A58" t="str">
            <v>Konica Minolta Bizhub c35 toner niebieski</v>
          </cell>
          <cell r="C58" t="str">
            <v>Konin Lexmark MS810 (kancelaria zwrotki, koperty)</v>
          </cell>
        </row>
        <row r="59">
          <cell r="A59" t="str">
            <v>Konica Minolta Bizhub c35 toner żółty</v>
          </cell>
          <cell r="C59" t="str">
            <v>Konin Triumph-Adler P-C3565i MFP KX</v>
          </cell>
        </row>
        <row r="60">
          <cell r="A60" t="str">
            <v>Konica Minolta Bizhub c35 wkład światłoczuły black</v>
          </cell>
          <cell r="C60" t="str">
            <v>Konin HP OfficeJet 470B (symbol ton. 344 kol. 338 cz.) 2 szt.</v>
          </cell>
        </row>
        <row r="61">
          <cell r="A61" t="str">
            <v>Konica Minolta Bizhub c35 wkład światłoczuły cyan</v>
          </cell>
        </row>
        <row r="62">
          <cell r="A62" t="str">
            <v>Konica Minolta Bizhub c35 wkład światłoczuły magenta</v>
          </cell>
        </row>
        <row r="63">
          <cell r="A63" t="str">
            <v>Konica Minolta Bizhub c35 wkład światłoczuły yellow</v>
          </cell>
        </row>
        <row r="64">
          <cell r="A64" t="str">
            <v>Kyocera Ecosys M6530cdn czarny</v>
          </cell>
        </row>
        <row r="65">
          <cell r="A65" t="str">
            <v>Kyocera Ecosys M6530cdn czerwony</v>
          </cell>
        </row>
        <row r="66">
          <cell r="A66" t="str">
            <v>Kyocera Ecosys M6530cdn niebieski</v>
          </cell>
        </row>
        <row r="67">
          <cell r="A67" t="str">
            <v>Kyocera Ecosys M6530cdn żółty</v>
          </cell>
        </row>
        <row r="68">
          <cell r="A68" t="str">
            <v>Kyocera ECOSYS PA3500cx czarny</v>
          </cell>
        </row>
        <row r="69">
          <cell r="A69" t="str">
            <v>Kyocera ECOSYS PA3500cx czerwony</v>
          </cell>
        </row>
        <row r="70">
          <cell r="A70" t="str">
            <v>Kyocera ECOSYS PA3500cx niebieski</v>
          </cell>
        </row>
        <row r="71">
          <cell r="A71" t="str">
            <v>Kyocera ECOSYS PA3500cx żółty</v>
          </cell>
        </row>
        <row r="72">
          <cell r="A72" t="str">
            <v>Kyocera FS-C5400DN czarny</v>
          </cell>
        </row>
        <row r="73">
          <cell r="A73" t="str">
            <v>Kyocera FS-C5400DN czerwony</v>
          </cell>
        </row>
        <row r="74">
          <cell r="A74" t="str">
            <v>Kyocera FS-C5400DN niebieski</v>
          </cell>
        </row>
        <row r="75">
          <cell r="A75" t="str">
            <v>Kyocera FS-C5400DN żółty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E0EBB1-0A9B-47E7-9636-4482BD4FD0E1}">
  <dimension ref="A1:L75"/>
  <sheetViews>
    <sheetView tabSelected="1" workbookViewId="0">
      <selection activeCell="B66" sqref="B66"/>
    </sheetView>
  </sheetViews>
  <sheetFormatPr defaultRowHeight="14.65"/>
  <cols>
    <col min="1" max="1" width="5" customWidth="1"/>
    <col min="2" max="2" width="35.44140625" customWidth="1"/>
    <col min="3" max="3" width="17.33203125" customWidth="1"/>
    <col min="4" max="4" width="20.33203125" customWidth="1"/>
    <col min="5" max="5" width="14.33203125" customWidth="1"/>
    <col min="6" max="6" width="11.6640625" customWidth="1"/>
    <col min="7" max="7" width="7.88671875" customWidth="1"/>
    <col min="8" max="8" width="14.44140625" customWidth="1"/>
    <col min="9" max="9" width="14.109375" customWidth="1"/>
    <col min="10" max="10" width="16" customWidth="1"/>
    <col min="11" max="11" width="24.5546875" customWidth="1"/>
    <col min="12" max="12" width="13" style="2" customWidth="1"/>
    <col min="256" max="256" width="5" customWidth="1"/>
    <col min="257" max="257" width="33" customWidth="1"/>
    <col min="258" max="258" width="17.33203125" customWidth="1"/>
    <col min="259" max="259" width="22.33203125" customWidth="1"/>
    <col min="260" max="260" width="14.33203125" customWidth="1"/>
    <col min="261" max="261" width="13.33203125" customWidth="1"/>
    <col min="262" max="262" width="8.33203125" customWidth="1"/>
    <col min="263" max="263" width="13.33203125" customWidth="1"/>
    <col min="264" max="265" width="16.33203125" customWidth="1"/>
    <col min="266" max="266" width="31" customWidth="1"/>
    <col min="267" max="267" width="11.33203125" customWidth="1"/>
    <col min="268" max="268" width="13" customWidth="1"/>
    <col min="512" max="512" width="5" customWidth="1"/>
    <col min="513" max="513" width="33" customWidth="1"/>
    <col min="514" max="514" width="17.33203125" customWidth="1"/>
    <col min="515" max="515" width="22.33203125" customWidth="1"/>
    <col min="516" max="516" width="14.33203125" customWidth="1"/>
    <col min="517" max="517" width="13.33203125" customWidth="1"/>
    <col min="518" max="518" width="8.33203125" customWidth="1"/>
    <col min="519" max="519" width="13.33203125" customWidth="1"/>
    <col min="520" max="521" width="16.33203125" customWidth="1"/>
    <col min="522" max="522" width="31" customWidth="1"/>
    <col min="523" max="523" width="11.33203125" customWidth="1"/>
    <col min="524" max="524" width="13" customWidth="1"/>
    <col min="768" max="768" width="5" customWidth="1"/>
    <col min="769" max="769" width="33" customWidth="1"/>
    <col min="770" max="770" width="17.33203125" customWidth="1"/>
    <col min="771" max="771" width="22.33203125" customWidth="1"/>
    <col min="772" max="772" width="14.33203125" customWidth="1"/>
    <col min="773" max="773" width="13.33203125" customWidth="1"/>
    <col min="774" max="774" width="8.33203125" customWidth="1"/>
    <col min="775" max="775" width="13.33203125" customWidth="1"/>
    <col min="776" max="777" width="16.33203125" customWidth="1"/>
    <col min="778" max="778" width="31" customWidth="1"/>
    <col min="779" max="779" width="11.33203125" customWidth="1"/>
    <col min="780" max="780" width="13" customWidth="1"/>
    <col min="1024" max="1024" width="5" customWidth="1"/>
    <col min="1025" max="1025" width="33" customWidth="1"/>
    <col min="1026" max="1026" width="17.33203125" customWidth="1"/>
    <col min="1027" max="1027" width="22.33203125" customWidth="1"/>
    <col min="1028" max="1028" width="14.33203125" customWidth="1"/>
    <col min="1029" max="1029" width="13.33203125" customWidth="1"/>
    <col min="1030" max="1030" width="8.33203125" customWidth="1"/>
    <col min="1031" max="1031" width="13.33203125" customWidth="1"/>
    <col min="1032" max="1033" width="16.33203125" customWidth="1"/>
    <col min="1034" max="1034" width="31" customWidth="1"/>
    <col min="1035" max="1035" width="11.33203125" customWidth="1"/>
    <col min="1036" max="1036" width="13" customWidth="1"/>
    <col min="1280" max="1280" width="5" customWidth="1"/>
    <col min="1281" max="1281" width="33" customWidth="1"/>
    <col min="1282" max="1282" width="17.33203125" customWidth="1"/>
    <col min="1283" max="1283" width="22.33203125" customWidth="1"/>
    <col min="1284" max="1284" width="14.33203125" customWidth="1"/>
    <col min="1285" max="1285" width="13.33203125" customWidth="1"/>
    <col min="1286" max="1286" width="8.33203125" customWidth="1"/>
    <col min="1287" max="1287" width="13.33203125" customWidth="1"/>
    <col min="1288" max="1289" width="16.33203125" customWidth="1"/>
    <col min="1290" max="1290" width="31" customWidth="1"/>
    <col min="1291" max="1291" width="11.33203125" customWidth="1"/>
    <col min="1292" max="1292" width="13" customWidth="1"/>
    <col min="1536" max="1536" width="5" customWidth="1"/>
    <col min="1537" max="1537" width="33" customWidth="1"/>
    <col min="1538" max="1538" width="17.33203125" customWidth="1"/>
    <col min="1539" max="1539" width="22.33203125" customWidth="1"/>
    <col min="1540" max="1540" width="14.33203125" customWidth="1"/>
    <col min="1541" max="1541" width="13.33203125" customWidth="1"/>
    <col min="1542" max="1542" width="8.33203125" customWidth="1"/>
    <col min="1543" max="1543" width="13.33203125" customWidth="1"/>
    <col min="1544" max="1545" width="16.33203125" customWidth="1"/>
    <col min="1546" max="1546" width="31" customWidth="1"/>
    <col min="1547" max="1547" width="11.33203125" customWidth="1"/>
    <col min="1548" max="1548" width="13" customWidth="1"/>
    <col min="1792" max="1792" width="5" customWidth="1"/>
    <col min="1793" max="1793" width="33" customWidth="1"/>
    <col min="1794" max="1794" width="17.33203125" customWidth="1"/>
    <col min="1795" max="1795" width="22.33203125" customWidth="1"/>
    <col min="1796" max="1796" width="14.33203125" customWidth="1"/>
    <col min="1797" max="1797" width="13.33203125" customWidth="1"/>
    <col min="1798" max="1798" width="8.33203125" customWidth="1"/>
    <col min="1799" max="1799" width="13.33203125" customWidth="1"/>
    <col min="1800" max="1801" width="16.33203125" customWidth="1"/>
    <col min="1802" max="1802" width="31" customWidth="1"/>
    <col min="1803" max="1803" width="11.33203125" customWidth="1"/>
    <col min="1804" max="1804" width="13" customWidth="1"/>
    <col min="2048" max="2048" width="5" customWidth="1"/>
    <col min="2049" max="2049" width="33" customWidth="1"/>
    <col min="2050" max="2050" width="17.33203125" customWidth="1"/>
    <col min="2051" max="2051" width="22.33203125" customWidth="1"/>
    <col min="2052" max="2052" width="14.33203125" customWidth="1"/>
    <col min="2053" max="2053" width="13.33203125" customWidth="1"/>
    <col min="2054" max="2054" width="8.33203125" customWidth="1"/>
    <col min="2055" max="2055" width="13.33203125" customWidth="1"/>
    <col min="2056" max="2057" width="16.33203125" customWidth="1"/>
    <col min="2058" max="2058" width="31" customWidth="1"/>
    <col min="2059" max="2059" width="11.33203125" customWidth="1"/>
    <col min="2060" max="2060" width="13" customWidth="1"/>
    <col min="2304" max="2304" width="5" customWidth="1"/>
    <col min="2305" max="2305" width="33" customWidth="1"/>
    <col min="2306" max="2306" width="17.33203125" customWidth="1"/>
    <col min="2307" max="2307" width="22.33203125" customWidth="1"/>
    <col min="2308" max="2308" width="14.33203125" customWidth="1"/>
    <col min="2309" max="2309" width="13.33203125" customWidth="1"/>
    <col min="2310" max="2310" width="8.33203125" customWidth="1"/>
    <col min="2311" max="2311" width="13.33203125" customWidth="1"/>
    <col min="2312" max="2313" width="16.33203125" customWidth="1"/>
    <col min="2314" max="2314" width="31" customWidth="1"/>
    <col min="2315" max="2315" width="11.33203125" customWidth="1"/>
    <col min="2316" max="2316" width="13" customWidth="1"/>
    <col min="2560" max="2560" width="5" customWidth="1"/>
    <col min="2561" max="2561" width="33" customWidth="1"/>
    <col min="2562" max="2562" width="17.33203125" customWidth="1"/>
    <col min="2563" max="2563" width="22.33203125" customWidth="1"/>
    <col min="2564" max="2564" width="14.33203125" customWidth="1"/>
    <col min="2565" max="2565" width="13.33203125" customWidth="1"/>
    <col min="2566" max="2566" width="8.33203125" customWidth="1"/>
    <col min="2567" max="2567" width="13.33203125" customWidth="1"/>
    <col min="2568" max="2569" width="16.33203125" customWidth="1"/>
    <col min="2570" max="2570" width="31" customWidth="1"/>
    <col min="2571" max="2571" width="11.33203125" customWidth="1"/>
    <col min="2572" max="2572" width="13" customWidth="1"/>
    <col min="2816" max="2816" width="5" customWidth="1"/>
    <col min="2817" max="2817" width="33" customWidth="1"/>
    <col min="2818" max="2818" width="17.33203125" customWidth="1"/>
    <col min="2819" max="2819" width="22.33203125" customWidth="1"/>
    <col min="2820" max="2820" width="14.33203125" customWidth="1"/>
    <col min="2821" max="2821" width="13.33203125" customWidth="1"/>
    <col min="2822" max="2822" width="8.33203125" customWidth="1"/>
    <col min="2823" max="2823" width="13.33203125" customWidth="1"/>
    <col min="2824" max="2825" width="16.33203125" customWidth="1"/>
    <col min="2826" max="2826" width="31" customWidth="1"/>
    <col min="2827" max="2827" width="11.33203125" customWidth="1"/>
    <col min="2828" max="2828" width="13" customWidth="1"/>
    <col min="3072" max="3072" width="5" customWidth="1"/>
    <col min="3073" max="3073" width="33" customWidth="1"/>
    <col min="3074" max="3074" width="17.33203125" customWidth="1"/>
    <col min="3075" max="3075" width="22.33203125" customWidth="1"/>
    <col min="3076" max="3076" width="14.33203125" customWidth="1"/>
    <col min="3077" max="3077" width="13.33203125" customWidth="1"/>
    <col min="3078" max="3078" width="8.33203125" customWidth="1"/>
    <col min="3079" max="3079" width="13.33203125" customWidth="1"/>
    <col min="3080" max="3081" width="16.33203125" customWidth="1"/>
    <col min="3082" max="3082" width="31" customWidth="1"/>
    <col min="3083" max="3083" width="11.33203125" customWidth="1"/>
    <col min="3084" max="3084" width="13" customWidth="1"/>
    <col min="3328" max="3328" width="5" customWidth="1"/>
    <col min="3329" max="3329" width="33" customWidth="1"/>
    <col min="3330" max="3330" width="17.33203125" customWidth="1"/>
    <col min="3331" max="3331" width="22.33203125" customWidth="1"/>
    <col min="3332" max="3332" width="14.33203125" customWidth="1"/>
    <col min="3333" max="3333" width="13.33203125" customWidth="1"/>
    <col min="3334" max="3334" width="8.33203125" customWidth="1"/>
    <col min="3335" max="3335" width="13.33203125" customWidth="1"/>
    <col min="3336" max="3337" width="16.33203125" customWidth="1"/>
    <col min="3338" max="3338" width="31" customWidth="1"/>
    <col min="3339" max="3339" width="11.33203125" customWidth="1"/>
    <col min="3340" max="3340" width="13" customWidth="1"/>
    <col min="3584" max="3584" width="5" customWidth="1"/>
    <col min="3585" max="3585" width="33" customWidth="1"/>
    <col min="3586" max="3586" width="17.33203125" customWidth="1"/>
    <col min="3587" max="3587" width="22.33203125" customWidth="1"/>
    <col min="3588" max="3588" width="14.33203125" customWidth="1"/>
    <col min="3589" max="3589" width="13.33203125" customWidth="1"/>
    <col min="3590" max="3590" width="8.33203125" customWidth="1"/>
    <col min="3591" max="3591" width="13.33203125" customWidth="1"/>
    <col min="3592" max="3593" width="16.33203125" customWidth="1"/>
    <col min="3594" max="3594" width="31" customWidth="1"/>
    <col min="3595" max="3595" width="11.33203125" customWidth="1"/>
    <col min="3596" max="3596" width="13" customWidth="1"/>
    <col min="3840" max="3840" width="5" customWidth="1"/>
    <col min="3841" max="3841" width="33" customWidth="1"/>
    <col min="3842" max="3842" width="17.33203125" customWidth="1"/>
    <col min="3843" max="3843" width="22.33203125" customWidth="1"/>
    <col min="3844" max="3844" width="14.33203125" customWidth="1"/>
    <col min="3845" max="3845" width="13.33203125" customWidth="1"/>
    <col min="3846" max="3846" width="8.33203125" customWidth="1"/>
    <col min="3847" max="3847" width="13.33203125" customWidth="1"/>
    <col min="3848" max="3849" width="16.33203125" customWidth="1"/>
    <col min="3850" max="3850" width="31" customWidth="1"/>
    <col min="3851" max="3851" width="11.33203125" customWidth="1"/>
    <col min="3852" max="3852" width="13" customWidth="1"/>
    <col min="4096" max="4096" width="5" customWidth="1"/>
    <col min="4097" max="4097" width="33" customWidth="1"/>
    <col min="4098" max="4098" width="17.33203125" customWidth="1"/>
    <col min="4099" max="4099" width="22.33203125" customWidth="1"/>
    <col min="4100" max="4100" width="14.33203125" customWidth="1"/>
    <col min="4101" max="4101" width="13.33203125" customWidth="1"/>
    <col min="4102" max="4102" width="8.33203125" customWidth="1"/>
    <col min="4103" max="4103" width="13.33203125" customWidth="1"/>
    <col min="4104" max="4105" width="16.33203125" customWidth="1"/>
    <col min="4106" max="4106" width="31" customWidth="1"/>
    <col min="4107" max="4107" width="11.33203125" customWidth="1"/>
    <col min="4108" max="4108" width="13" customWidth="1"/>
    <col min="4352" max="4352" width="5" customWidth="1"/>
    <col min="4353" max="4353" width="33" customWidth="1"/>
    <col min="4354" max="4354" width="17.33203125" customWidth="1"/>
    <col min="4355" max="4355" width="22.33203125" customWidth="1"/>
    <col min="4356" max="4356" width="14.33203125" customWidth="1"/>
    <col min="4357" max="4357" width="13.33203125" customWidth="1"/>
    <col min="4358" max="4358" width="8.33203125" customWidth="1"/>
    <col min="4359" max="4359" width="13.33203125" customWidth="1"/>
    <col min="4360" max="4361" width="16.33203125" customWidth="1"/>
    <col min="4362" max="4362" width="31" customWidth="1"/>
    <col min="4363" max="4363" width="11.33203125" customWidth="1"/>
    <col min="4364" max="4364" width="13" customWidth="1"/>
    <col min="4608" max="4608" width="5" customWidth="1"/>
    <col min="4609" max="4609" width="33" customWidth="1"/>
    <col min="4610" max="4610" width="17.33203125" customWidth="1"/>
    <col min="4611" max="4611" width="22.33203125" customWidth="1"/>
    <col min="4612" max="4612" width="14.33203125" customWidth="1"/>
    <col min="4613" max="4613" width="13.33203125" customWidth="1"/>
    <col min="4614" max="4614" width="8.33203125" customWidth="1"/>
    <col min="4615" max="4615" width="13.33203125" customWidth="1"/>
    <col min="4616" max="4617" width="16.33203125" customWidth="1"/>
    <col min="4618" max="4618" width="31" customWidth="1"/>
    <col min="4619" max="4619" width="11.33203125" customWidth="1"/>
    <col min="4620" max="4620" width="13" customWidth="1"/>
    <col min="4864" max="4864" width="5" customWidth="1"/>
    <col min="4865" max="4865" width="33" customWidth="1"/>
    <col min="4866" max="4866" width="17.33203125" customWidth="1"/>
    <col min="4867" max="4867" width="22.33203125" customWidth="1"/>
    <col min="4868" max="4868" width="14.33203125" customWidth="1"/>
    <col min="4869" max="4869" width="13.33203125" customWidth="1"/>
    <col min="4870" max="4870" width="8.33203125" customWidth="1"/>
    <col min="4871" max="4871" width="13.33203125" customWidth="1"/>
    <col min="4872" max="4873" width="16.33203125" customWidth="1"/>
    <col min="4874" max="4874" width="31" customWidth="1"/>
    <col min="4875" max="4875" width="11.33203125" customWidth="1"/>
    <col min="4876" max="4876" width="13" customWidth="1"/>
    <col min="5120" max="5120" width="5" customWidth="1"/>
    <col min="5121" max="5121" width="33" customWidth="1"/>
    <col min="5122" max="5122" width="17.33203125" customWidth="1"/>
    <col min="5123" max="5123" width="22.33203125" customWidth="1"/>
    <col min="5124" max="5124" width="14.33203125" customWidth="1"/>
    <col min="5125" max="5125" width="13.33203125" customWidth="1"/>
    <col min="5126" max="5126" width="8.33203125" customWidth="1"/>
    <col min="5127" max="5127" width="13.33203125" customWidth="1"/>
    <col min="5128" max="5129" width="16.33203125" customWidth="1"/>
    <col min="5130" max="5130" width="31" customWidth="1"/>
    <col min="5131" max="5131" width="11.33203125" customWidth="1"/>
    <col min="5132" max="5132" width="13" customWidth="1"/>
    <col min="5376" max="5376" width="5" customWidth="1"/>
    <col min="5377" max="5377" width="33" customWidth="1"/>
    <col min="5378" max="5378" width="17.33203125" customWidth="1"/>
    <col min="5379" max="5379" width="22.33203125" customWidth="1"/>
    <col min="5380" max="5380" width="14.33203125" customWidth="1"/>
    <col min="5381" max="5381" width="13.33203125" customWidth="1"/>
    <col min="5382" max="5382" width="8.33203125" customWidth="1"/>
    <col min="5383" max="5383" width="13.33203125" customWidth="1"/>
    <col min="5384" max="5385" width="16.33203125" customWidth="1"/>
    <col min="5386" max="5386" width="31" customWidth="1"/>
    <col min="5387" max="5387" width="11.33203125" customWidth="1"/>
    <col min="5388" max="5388" width="13" customWidth="1"/>
    <col min="5632" max="5632" width="5" customWidth="1"/>
    <col min="5633" max="5633" width="33" customWidth="1"/>
    <col min="5634" max="5634" width="17.33203125" customWidth="1"/>
    <col min="5635" max="5635" width="22.33203125" customWidth="1"/>
    <col min="5636" max="5636" width="14.33203125" customWidth="1"/>
    <col min="5637" max="5637" width="13.33203125" customWidth="1"/>
    <col min="5638" max="5638" width="8.33203125" customWidth="1"/>
    <col min="5639" max="5639" width="13.33203125" customWidth="1"/>
    <col min="5640" max="5641" width="16.33203125" customWidth="1"/>
    <col min="5642" max="5642" width="31" customWidth="1"/>
    <col min="5643" max="5643" width="11.33203125" customWidth="1"/>
    <col min="5644" max="5644" width="13" customWidth="1"/>
    <col min="5888" max="5888" width="5" customWidth="1"/>
    <col min="5889" max="5889" width="33" customWidth="1"/>
    <col min="5890" max="5890" width="17.33203125" customWidth="1"/>
    <col min="5891" max="5891" width="22.33203125" customWidth="1"/>
    <col min="5892" max="5892" width="14.33203125" customWidth="1"/>
    <col min="5893" max="5893" width="13.33203125" customWidth="1"/>
    <col min="5894" max="5894" width="8.33203125" customWidth="1"/>
    <col min="5895" max="5895" width="13.33203125" customWidth="1"/>
    <col min="5896" max="5897" width="16.33203125" customWidth="1"/>
    <col min="5898" max="5898" width="31" customWidth="1"/>
    <col min="5899" max="5899" width="11.33203125" customWidth="1"/>
    <col min="5900" max="5900" width="13" customWidth="1"/>
    <col min="6144" max="6144" width="5" customWidth="1"/>
    <col min="6145" max="6145" width="33" customWidth="1"/>
    <col min="6146" max="6146" width="17.33203125" customWidth="1"/>
    <col min="6147" max="6147" width="22.33203125" customWidth="1"/>
    <col min="6148" max="6148" width="14.33203125" customWidth="1"/>
    <col min="6149" max="6149" width="13.33203125" customWidth="1"/>
    <col min="6150" max="6150" width="8.33203125" customWidth="1"/>
    <col min="6151" max="6151" width="13.33203125" customWidth="1"/>
    <col min="6152" max="6153" width="16.33203125" customWidth="1"/>
    <col min="6154" max="6154" width="31" customWidth="1"/>
    <col min="6155" max="6155" width="11.33203125" customWidth="1"/>
    <col min="6156" max="6156" width="13" customWidth="1"/>
    <col min="6400" max="6400" width="5" customWidth="1"/>
    <col min="6401" max="6401" width="33" customWidth="1"/>
    <col min="6402" max="6402" width="17.33203125" customWidth="1"/>
    <col min="6403" max="6403" width="22.33203125" customWidth="1"/>
    <col min="6404" max="6404" width="14.33203125" customWidth="1"/>
    <col min="6405" max="6405" width="13.33203125" customWidth="1"/>
    <col min="6406" max="6406" width="8.33203125" customWidth="1"/>
    <col min="6407" max="6407" width="13.33203125" customWidth="1"/>
    <col min="6408" max="6409" width="16.33203125" customWidth="1"/>
    <col min="6410" max="6410" width="31" customWidth="1"/>
    <col min="6411" max="6411" width="11.33203125" customWidth="1"/>
    <col min="6412" max="6412" width="13" customWidth="1"/>
    <col min="6656" max="6656" width="5" customWidth="1"/>
    <col min="6657" max="6657" width="33" customWidth="1"/>
    <col min="6658" max="6658" width="17.33203125" customWidth="1"/>
    <col min="6659" max="6659" width="22.33203125" customWidth="1"/>
    <col min="6660" max="6660" width="14.33203125" customWidth="1"/>
    <col min="6661" max="6661" width="13.33203125" customWidth="1"/>
    <col min="6662" max="6662" width="8.33203125" customWidth="1"/>
    <col min="6663" max="6663" width="13.33203125" customWidth="1"/>
    <col min="6664" max="6665" width="16.33203125" customWidth="1"/>
    <col min="6666" max="6666" width="31" customWidth="1"/>
    <col min="6667" max="6667" width="11.33203125" customWidth="1"/>
    <col min="6668" max="6668" width="13" customWidth="1"/>
    <col min="6912" max="6912" width="5" customWidth="1"/>
    <col min="6913" max="6913" width="33" customWidth="1"/>
    <col min="6914" max="6914" width="17.33203125" customWidth="1"/>
    <col min="6915" max="6915" width="22.33203125" customWidth="1"/>
    <col min="6916" max="6916" width="14.33203125" customWidth="1"/>
    <col min="6917" max="6917" width="13.33203125" customWidth="1"/>
    <col min="6918" max="6918" width="8.33203125" customWidth="1"/>
    <col min="6919" max="6919" width="13.33203125" customWidth="1"/>
    <col min="6920" max="6921" width="16.33203125" customWidth="1"/>
    <col min="6922" max="6922" width="31" customWidth="1"/>
    <col min="6923" max="6923" width="11.33203125" customWidth="1"/>
    <col min="6924" max="6924" width="13" customWidth="1"/>
    <col min="7168" max="7168" width="5" customWidth="1"/>
    <col min="7169" max="7169" width="33" customWidth="1"/>
    <col min="7170" max="7170" width="17.33203125" customWidth="1"/>
    <col min="7171" max="7171" width="22.33203125" customWidth="1"/>
    <col min="7172" max="7172" width="14.33203125" customWidth="1"/>
    <col min="7173" max="7173" width="13.33203125" customWidth="1"/>
    <col min="7174" max="7174" width="8.33203125" customWidth="1"/>
    <col min="7175" max="7175" width="13.33203125" customWidth="1"/>
    <col min="7176" max="7177" width="16.33203125" customWidth="1"/>
    <col min="7178" max="7178" width="31" customWidth="1"/>
    <col min="7179" max="7179" width="11.33203125" customWidth="1"/>
    <col min="7180" max="7180" width="13" customWidth="1"/>
    <col min="7424" max="7424" width="5" customWidth="1"/>
    <col min="7425" max="7425" width="33" customWidth="1"/>
    <col min="7426" max="7426" width="17.33203125" customWidth="1"/>
    <col min="7427" max="7427" width="22.33203125" customWidth="1"/>
    <col min="7428" max="7428" width="14.33203125" customWidth="1"/>
    <col min="7429" max="7429" width="13.33203125" customWidth="1"/>
    <col min="7430" max="7430" width="8.33203125" customWidth="1"/>
    <col min="7431" max="7431" width="13.33203125" customWidth="1"/>
    <col min="7432" max="7433" width="16.33203125" customWidth="1"/>
    <col min="7434" max="7434" width="31" customWidth="1"/>
    <col min="7435" max="7435" width="11.33203125" customWidth="1"/>
    <col min="7436" max="7436" width="13" customWidth="1"/>
    <col min="7680" max="7680" width="5" customWidth="1"/>
    <col min="7681" max="7681" width="33" customWidth="1"/>
    <col min="7682" max="7682" width="17.33203125" customWidth="1"/>
    <col min="7683" max="7683" width="22.33203125" customWidth="1"/>
    <col min="7684" max="7684" width="14.33203125" customWidth="1"/>
    <col min="7685" max="7685" width="13.33203125" customWidth="1"/>
    <col min="7686" max="7686" width="8.33203125" customWidth="1"/>
    <col min="7687" max="7687" width="13.33203125" customWidth="1"/>
    <col min="7688" max="7689" width="16.33203125" customWidth="1"/>
    <col min="7690" max="7690" width="31" customWidth="1"/>
    <col min="7691" max="7691" width="11.33203125" customWidth="1"/>
    <col min="7692" max="7692" width="13" customWidth="1"/>
    <col min="7936" max="7936" width="5" customWidth="1"/>
    <col min="7937" max="7937" width="33" customWidth="1"/>
    <col min="7938" max="7938" width="17.33203125" customWidth="1"/>
    <col min="7939" max="7939" width="22.33203125" customWidth="1"/>
    <col min="7940" max="7940" width="14.33203125" customWidth="1"/>
    <col min="7941" max="7941" width="13.33203125" customWidth="1"/>
    <col min="7942" max="7942" width="8.33203125" customWidth="1"/>
    <col min="7943" max="7943" width="13.33203125" customWidth="1"/>
    <col min="7944" max="7945" width="16.33203125" customWidth="1"/>
    <col min="7946" max="7946" width="31" customWidth="1"/>
    <col min="7947" max="7947" width="11.33203125" customWidth="1"/>
    <col min="7948" max="7948" width="13" customWidth="1"/>
    <col min="8192" max="8192" width="5" customWidth="1"/>
    <col min="8193" max="8193" width="33" customWidth="1"/>
    <col min="8194" max="8194" width="17.33203125" customWidth="1"/>
    <col min="8195" max="8195" width="22.33203125" customWidth="1"/>
    <col min="8196" max="8196" width="14.33203125" customWidth="1"/>
    <col min="8197" max="8197" width="13.33203125" customWidth="1"/>
    <col min="8198" max="8198" width="8.33203125" customWidth="1"/>
    <col min="8199" max="8199" width="13.33203125" customWidth="1"/>
    <col min="8200" max="8201" width="16.33203125" customWidth="1"/>
    <col min="8202" max="8202" width="31" customWidth="1"/>
    <col min="8203" max="8203" width="11.33203125" customWidth="1"/>
    <col min="8204" max="8204" width="13" customWidth="1"/>
    <col min="8448" max="8448" width="5" customWidth="1"/>
    <col min="8449" max="8449" width="33" customWidth="1"/>
    <col min="8450" max="8450" width="17.33203125" customWidth="1"/>
    <col min="8451" max="8451" width="22.33203125" customWidth="1"/>
    <col min="8452" max="8452" width="14.33203125" customWidth="1"/>
    <col min="8453" max="8453" width="13.33203125" customWidth="1"/>
    <col min="8454" max="8454" width="8.33203125" customWidth="1"/>
    <col min="8455" max="8455" width="13.33203125" customWidth="1"/>
    <col min="8456" max="8457" width="16.33203125" customWidth="1"/>
    <col min="8458" max="8458" width="31" customWidth="1"/>
    <col min="8459" max="8459" width="11.33203125" customWidth="1"/>
    <col min="8460" max="8460" width="13" customWidth="1"/>
    <col min="8704" max="8704" width="5" customWidth="1"/>
    <col min="8705" max="8705" width="33" customWidth="1"/>
    <col min="8706" max="8706" width="17.33203125" customWidth="1"/>
    <col min="8707" max="8707" width="22.33203125" customWidth="1"/>
    <col min="8708" max="8708" width="14.33203125" customWidth="1"/>
    <col min="8709" max="8709" width="13.33203125" customWidth="1"/>
    <col min="8710" max="8710" width="8.33203125" customWidth="1"/>
    <col min="8711" max="8711" width="13.33203125" customWidth="1"/>
    <col min="8712" max="8713" width="16.33203125" customWidth="1"/>
    <col min="8714" max="8714" width="31" customWidth="1"/>
    <col min="8715" max="8715" width="11.33203125" customWidth="1"/>
    <col min="8716" max="8716" width="13" customWidth="1"/>
    <col min="8960" max="8960" width="5" customWidth="1"/>
    <col min="8961" max="8961" width="33" customWidth="1"/>
    <col min="8962" max="8962" width="17.33203125" customWidth="1"/>
    <col min="8963" max="8963" width="22.33203125" customWidth="1"/>
    <col min="8964" max="8964" width="14.33203125" customWidth="1"/>
    <col min="8965" max="8965" width="13.33203125" customWidth="1"/>
    <col min="8966" max="8966" width="8.33203125" customWidth="1"/>
    <col min="8967" max="8967" width="13.33203125" customWidth="1"/>
    <col min="8968" max="8969" width="16.33203125" customWidth="1"/>
    <col min="8970" max="8970" width="31" customWidth="1"/>
    <col min="8971" max="8971" width="11.33203125" customWidth="1"/>
    <col min="8972" max="8972" width="13" customWidth="1"/>
    <col min="9216" max="9216" width="5" customWidth="1"/>
    <col min="9217" max="9217" width="33" customWidth="1"/>
    <col min="9218" max="9218" width="17.33203125" customWidth="1"/>
    <col min="9219" max="9219" width="22.33203125" customWidth="1"/>
    <col min="9220" max="9220" width="14.33203125" customWidth="1"/>
    <col min="9221" max="9221" width="13.33203125" customWidth="1"/>
    <col min="9222" max="9222" width="8.33203125" customWidth="1"/>
    <col min="9223" max="9223" width="13.33203125" customWidth="1"/>
    <col min="9224" max="9225" width="16.33203125" customWidth="1"/>
    <col min="9226" max="9226" width="31" customWidth="1"/>
    <col min="9227" max="9227" width="11.33203125" customWidth="1"/>
    <col min="9228" max="9228" width="13" customWidth="1"/>
    <col min="9472" max="9472" width="5" customWidth="1"/>
    <col min="9473" max="9473" width="33" customWidth="1"/>
    <col min="9474" max="9474" width="17.33203125" customWidth="1"/>
    <col min="9475" max="9475" width="22.33203125" customWidth="1"/>
    <col min="9476" max="9476" width="14.33203125" customWidth="1"/>
    <col min="9477" max="9477" width="13.33203125" customWidth="1"/>
    <col min="9478" max="9478" width="8.33203125" customWidth="1"/>
    <col min="9479" max="9479" width="13.33203125" customWidth="1"/>
    <col min="9480" max="9481" width="16.33203125" customWidth="1"/>
    <col min="9482" max="9482" width="31" customWidth="1"/>
    <col min="9483" max="9483" width="11.33203125" customWidth="1"/>
    <col min="9484" max="9484" width="13" customWidth="1"/>
    <col min="9728" max="9728" width="5" customWidth="1"/>
    <col min="9729" max="9729" width="33" customWidth="1"/>
    <col min="9730" max="9730" width="17.33203125" customWidth="1"/>
    <col min="9731" max="9731" width="22.33203125" customWidth="1"/>
    <col min="9732" max="9732" width="14.33203125" customWidth="1"/>
    <col min="9733" max="9733" width="13.33203125" customWidth="1"/>
    <col min="9734" max="9734" width="8.33203125" customWidth="1"/>
    <col min="9735" max="9735" width="13.33203125" customWidth="1"/>
    <col min="9736" max="9737" width="16.33203125" customWidth="1"/>
    <col min="9738" max="9738" width="31" customWidth="1"/>
    <col min="9739" max="9739" width="11.33203125" customWidth="1"/>
    <col min="9740" max="9740" width="13" customWidth="1"/>
    <col min="9984" max="9984" width="5" customWidth="1"/>
    <col min="9985" max="9985" width="33" customWidth="1"/>
    <col min="9986" max="9986" width="17.33203125" customWidth="1"/>
    <col min="9987" max="9987" width="22.33203125" customWidth="1"/>
    <col min="9988" max="9988" width="14.33203125" customWidth="1"/>
    <col min="9989" max="9989" width="13.33203125" customWidth="1"/>
    <col min="9990" max="9990" width="8.33203125" customWidth="1"/>
    <col min="9991" max="9991" width="13.33203125" customWidth="1"/>
    <col min="9992" max="9993" width="16.33203125" customWidth="1"/>
    <col min="9994" max="9994" width="31" customWidth="1"/>
    <col min="9995" max="9995" width="11.33203125" customWidth="1"/>
    <col min="9996" max="9996" width="13" customWidth="1"/>
    <col min="10240" max="10240" width="5" customWidth="1"/>
    <col min="10241" max="10241" width="33" customWidth="1"/>
    <col min="10242" max="10242" width="17.33203125" customWidth="1"/>
    <col min="10243" max="10243" width="22.33203125" customWidth="1"/>
    <col min="10244" max="10244" width="14.33203125" customWidth="1"/>
    <col min="10245" max="10245" width="13.33203125" customWidth="1"/>
    <col min="10246" max="10246" width="8.33203125" customWidth="1"/>
    <col min="10247" max="10247" width="13.33203125" customWidth="1"/>
    <col min="10248" max="10249" width="16.33203125" customWidth="1"/>
    <col min="10250" max="10250" width="31" customWidth="1"/>
    <col min="10251" max="10251" width="11.33203125" customWidth="1"/>
    <col min="10252" max="10252" width="13" customWidth="1"/>
    <col min="10496" max="10496" width="5" customWidth="1"/>
    <col min="10497" max="10497" width="33" customWidth="1"/>
    <col min="10498" max="10498" width="17.33203125" customWidth="1"/>
    <col min="10499" max="10499" width="22.33203125" customWidth="1"/>
    <col min="10500" max="10500" width="14.33203125" customWidth="1"/>
    <col min="10501" max="10501" width="13.33203125" customWidth="1"/>
    <col min="10502" max="10502" width="8.33203125" customWidth="1"/>
    <col min="10503" max="10503" width="13.33203125" customWidth="1"/>
    <col min="10504" max="10505" width="16.33203125" customWidth="1"/>
    <col min="10506" max="10506" width="31" customWidth="1"/>
    <col min="10507" max="10507" width="11.33203125" customWidth="1"/>
    <col min="10508" max="10508" width="13" customWidth="1"/>
    <col min="10752" max="10752" width="5" customWidth="1"/>
    <col min="10753" max="10753" width="33" customWidth="1"/>
    <col min="10754" max="10754" width="17.33203125" customWidth="1"/>
    <col min="10755" max="10755" width="22.33203125" customWidth="1"/>
    <col min="10756" max="10756" width="14.33203125" customWidth="1"/>
    <col min="10757" max="10757" width="13.33203125" customWidth="1"/>
    <col min="10758" max="10758" width="8.33203125" customWidth="1"/>
    <col min="10759" max="10759" width="13.33203125" customWidth="1"/>
    <col min="10760" max="10761" width="16.33203125" customWidth="1"/>
    <col min="10762" max="10762" width="31" customWidth="1"/>
    <col min="10763" max="10763" width="11.33203125" customWidth="1"/>
    <col min="10764" max="10764" width="13" customWidth="1"/>
    <col min="11008" max="11008" width="5" customWidth="1"/>
    <col min="11009" max="11009" width="33" customWidth="1"/>
    <col min="11010" max="11010" width="17.33203125" customWidth="1"/>
    <col min="11011" max="11011" width="22.33203125" customWidth="1"/>
    <col min="11012" max="11012" width="14.33203125" customWidth="1"/>
    <col min="11013" max="11013" width="13.33203125" customWidth="1"/>
    <col min="11014" max="11014" width="8.33203125" customWidth="1"/>
    <col min="11015" max="11015" width="13.33203125" customWidth="1"/>
    <col min="11016" max="11017" width="16.33203125" customWidth="1"/>
    <col min="11018" max="11018" width="31" customWidth="1"/>
    <col min="11019" max="11019" width="11.33203125" customWidth="1"/>
    <col min="11020" max="11020" width="13" customWidth="1"/>
    <col min="11264" max="11264" width="5" customWidth="1"/>
    <col min="11265" max="11265" width="33" customWidth="1"/>
    <col min="11266" max="11266" width="17.33203125" customWidth="1"/>
    <col min="11267" max="11267" width="22.33203125" customWidth="1"/>
    <col min="11268" max="11268" width="14.33203125" customWidth="1"/>
    <col min="11269" max="11269" width="13.33203125" customWidth="1"/>
    <col min="11270" max="11270" width="8.33203125" customWidth="1"/>
    <col min="11271" max="11271" width="13.33203125" customWidth="1"/>
    <col min="11272" max="11273" width="16.33203125" customWidth="1"/>
    <col min="11274" max="11274" width="31" customWidth="1"/>
    <col min="11275" max="11275" width="11.33203125" customWidth="1"/>
    <col min="11276" max="11276" width="13" customWidth="1"/>
    <col min="11520" max="11520" width="5" customWidth="1"/>
    <col min="11521" max="11521" width="33" customWidth="1"/>
    <col min="11522" max="11522" width="17.33203125" customWidth="1"/>
    <col min="11523" max="11523" width="22.33203125" customWidth="1"/>
    <col min="11524" max="11524" width="14.33203125" customWidth="1"/>
    <col min="11525" max="11525" width="13.33203125" customWidth="1"/>
    <col min="11526" max="11526" width="8.33203125" customWidth="1"/>
    <col min="11527" max="11527" width="13.33203125" customWidth="1"/>
    <col min="11528" max="11529" width="16.33203125" customWidth="1"/>
    <col min="11530" max="11530" width="31" customWidth="1"/>
    <col min="11531" max="11531" width="11.33203125" customWidth="1"/>
    <col min="11532" max="11532" width="13" customWidth="1"/>
    <col min="11776" max="11776" width="5" customWidth="1"/>
    <col min="11777" max="11777" width="33" customWidth="1"/>
    <col min="11778" max="11778" width="17.33203125" customWidth="1"/>
    <col min="11779" max="11779" width="22.33203125" customWidth="1"/>
    <col min="11780" max="11780" width="14.33203125" customWidth="1"/>
    <col min="11781" max="11781" width="13.33203125" customWidth="1"/>
    <col min="11782" max="11782" width="8.33203125" customWidth="1"/>
    <col min="11783" max="11783" width="13.33203125" customWidth="1"/>
    <col min="11784" max="11785" width="16.33203125" customWidth="1"/>
    <col min="11786" max="11786" width="31" customWidth="1"/>
    <col min="11787" max="11787" width="11.33203125" customWidth="1"/>
    <col min="11788" max="11788" width="13" customWidth="1"/>
    <col min="12032" max="12032" width="5" customWidth="1"/>
    <col min="12033" max="12033" width="33" customWidth="1"/>
    <col min="12034" max="12034" width="17.33203125" customWidth="1"/>
    <col min="12035" max="12035" width="22.33203125" customWidth="1"/>
    <col min="12036" max="12036" width="14.33203125" customWidth="1"/>
    <col min="12037" max="12037" width="13.33203125" customWidth="1"/>
    <col min="12038" max="12038" width="8.33203125" customWidth="1"/>
    <col min="12039" max="12039" width="13.33203125" customWidth="1"/>
    <col min="12040" max="12041" width="16.33203125" customWidth="1"/>
    <col min="12042" max="12042" width="31" customWidth="1"/>
    <col min="12043" max="12043" width="11.33203125" customWidth="1"/>
    <col min="12044" max="12044" width="13" customWidth="1"/>
    <col min="12288" max="12288" width="5" customWidth="1"/>
    <col min="12289" max="12289" width="33" customWidth="1"/>
    <col min="12290" max="12290" width="17.33203125" customWidth="1"/>
    <col min="12291" max="12291" width="22.33203125" customWidth="1"/>
    <col min="12292" max="12292" width="14.33203125" customWidth="1"/>
    <col min="12293" max="12293" width="13.33203125" customWidth="1"/>
    <col min="12294" max="12294" width="8.33203125" customWidth="1"/>
    <col min="12295" max="12295" width="13.33203125" customWidth="1"/>
    <col min="12296" max="12297" width="16.33203125" customWidth="1"/>
    <col min="12298" max="12298" width="31" customWidth="1"/>
    <col min="12299" max="12299" width="11.33203125" customWidth="1"/>
    <col min="12300" max="12300" width="13" customWidth="1"/>
    <col min="12544" max="12544" width="5" customWidth="1"/>
    <col min="12545" max="12545" width="33" customWidth="1"/>
    <col min="12546" max="12546" width="17.33203125" customWidth="1"/>
    <col min="12547" max="12547" width="22.33203125" customWidth="1"/>
    <col min="12548" max="12548" width="14.33203125" customWidth="1"/>
    <col min="12549" max="12549" width="13.33203125" customWidth="1"/>
    <col min="12550" max="12550" width="8.33203125" customWidth="1"/>
    <col min="12551" max="12551" width="13.33203125" customWidth="1"/>
    <col min="12552" max="12553" width="16.33203125" customWidth="1"/>
    <col min="12554" max="12554" width="31" customWidth="1"/>
    <col min="12555" max="12555" width="11.33203125" customWidth="1"/>
    <col min="12556" max="12556" width="13" customWidth="1"/>
    <col min="12800" max="12800" width="5" customWidth="1"/>
    <col min="12801" max="12801" width="33" customWidth="1"/>
    <col min="12802" max="12802" width="17.33203125" customWidth="1"/>
    <col min="12803" max="12803" width="22.33203125" customWidth="1"/>
    <col min="12804" max="12804" width="14.33203125" customWidth="1"/>
    <col min="12805" max="12805" width="13.33203125" customWidth="1"/>
    <col min="12806" max="12806" width="8.33203125" customWidth="1"/>
    <col min="12807" max="12807" width="13.33203125" customWidth="1"/>
    <col min="12808" max="12809" width="16.33203125" customWidth="1"/>
    <col min="12810" max="12810" width="31" customWidth="1"/>
    <col min="12811" max="12811" width="11.33203125" customWidth="1"/>
    <col min="12812" max="12812" width="13" customWidth="1"/>
    <col min="13056" max="13056" width="5" customWidth="1"/>
    <col min="13057" max="13057" width="33" customWidth="1"/>
    <col min="13058" max="13058" width="17.33203125" customWidth="1"/>
    <col min="13059" max="13059" width="22.33203125" customWidth="1"/>
    <col min="13060" max="13060" width="14.33203125" customWidth="1"/>
    <col min="13061" max="13061" width="13.33203125" customWidth="1"/>
    <col min="13062" max="13062" width="8.33203125" customWidth="1"/>
    <col min="13063" max="13063" width="13.33203125" customWidth="1"/>
    <col min="13064" max="13065" width="16.33203125" customWidth="1"/>
    <col min="13066" max="13066" width="31" customWidth="1"/>
    <col min="13067" max="13067" width="11.33203125" customWidth="1"/>
    <col min="13068" max="13068" width="13" customWidth="1"/>
    <col min="13312" max="13312" width="5" customWidth="1"/>
    <col min="13313" max="13313" width="33" customWidth="1"/>
    <col min="13314" max="13314" width="17.33203125" customWidth="1"/>
    <col min="13315" max="13315" width="22.33203125" customWidth="1"/>
    <col min="13316" max="13316" width="14.33203125" customWidth="1"/>
    <col min="13317" max="13317" width="13.33203125" customWidth="1"/>
    <col min="13318" max="13318" width="8.33203125" customWidth="1"/>
    <col min="13319" max="13319" width="13.33203125" customWidth="1"/>
    <col min="13320" max="13321" width="16.33203125" customWidth="1"/>
    <col min="13322" max="13322" width="31" customWidth="1"/>
    <col min="13323" max="13323" width="11.33203125" customWidth="1"/>
    <col min="13324" max="13324" width="13" customWidth="1"/>
    <col min="13568" max="13568" width="5" customWidth="1"/>
    <col min="13569" max="13569" width="33" customWidth="1"/>
    <col min="13570" max="13570" width="17.33203125" customWidth="1"/>
    <col min="13571" max="13571" width="22.33203125" customWidth="1"/>
    <col min="13572" max="13572" width="14.33203125" customWidth="1"/>
    <col min="13573" max="13573" width="13.33203125" customWidth="1"/>
    <col min="13574" max="13574" width="8.33203125" customWidth="1"/>
    <col min="13575" max="13575" width="13.33203125" customWidth="1"/>
    <col min="13576" max="13577" width="16.33203125" customWidth="1"/>
    <col min="13578" max="13578" width="31" customWidth="1"/>
    <col min="13579" max="13579" width="11.33203125" customWidth="1"/>
    <col min="13580" max="13580" width="13" customWidth="1"/>
    <col min="13824" max="13824" width="5" customWidth="1"/>
    <col min="13825" max="13825" width="33" customWidth="1"/>
    <col min="13826" max="13826" width="17.33203125" customWidth="1"/>
    <col min="13827" max="13827" width="22.33203125" customWidth="1"/>
    <col min="13828" max="13828" width="14.33203125" customWidth="1"/>
    <col min="13829" max="13829" width="13.33203125" customWidth="1"/>
    <col min="13830" max="13830" width="8.33203125" customWidth="1"/>
    <col min="13831" max="13831" width="13.33203125" customWidth="1"/>
    <col min="13832" max="13833" width="16.33203125" customWidth="1"/>
    <col min="13834" max="13834" width="31" customWidth="1"/>
    <col min="13835" max="13835" width="11.33203125" customWidth="1"/>
    <col min="13836" max="13836" width="13" customWidth="1"/>
    <col min="14080" max="14080" width="5" customWidth="1"/>
    <col min="14081" max="14081" width="33" customWidth="1"/>
    <col min="14082" max="14082" width="17.33203125" customWidth="1"/>
    <col min="14083" max="14083" width="22.33203125" customWidth="1"/>
    <col min="14084" max="14084" width="14.33203125" customWidth="1"/>
    <col min="14085" max="14085" width="13.33203125" customWidth="1"/>
    <col min="14086" max="14086" width="8.33203125" customWidth="1"/>
    <col min="14087" max="14087" width="13.33203125" customWidth="1"/>
    <col min="14088" max="14089" width="16.33203125" customWidth="1"/>
    <col min="14090" max="14090" width="31" customWidth="1"/>
    <col min="14091" max="14091" width="11.33203125" customWidth="1"/>
    <col min="14092" max="14092" width="13" customWidth="1"/>
    <col min="14336" max="14336" width="5" customWidth="1"/>
    <col min="14337" max="14337" width="33" customWidth="1"/>
    <col min="14338" max="14338" width="17.33203125" customWidth="1"/>
    <col min="14339" max="14339" width="22.33203125" customWidth="1"/>
    <col min="14340" max="14340" width="14.33203125" customWidth="1"/>
    <col min="14341" max="14341" width="13.33203125" customWidth="1"/>
    <col min="14342" max="14342" width="8.33203125" customWidth="1"/>
    <col min="14343" max="14343" width="13.33203125" customWidth="1"/>
    <col min="14344" max="14345" width="16.33203125" customWidth="1"/>
    <col min="14346" max="14346" width="31" customWidth="1"/>
    <col min="14347" max="14347" width="11.33203125" customWidth="1"/>
    <col min="14348" max="14348" width="13" customWidth="1"/>
    <col min="14592" max="14592" width="5" customWidth="1"/>
    <col min="14593" max="14593" width="33" customWidth="1"/>
    <col min="14594" max="14594" width="17.33203125" customWidth="1"/>
    <col min="14595" max="14595" width="22.33203125" customWidth="1"/>
    <col min="14596" max="14596" width="14.33203125" customWidth="1"/>
    <col min="14597" max="14597" width="13.33203125" customWidth="1"/>
    <col min="14598" max="14598" width="8.33203125" customWidth="1"/>
    <col min="14599" max="14599" width="13.33203125" customWidth="1"/>
    <col min="14600" max="14601" width="16.33203125" customWidth="1"/>
    <col min="14602" max="14602" width="31" customWidth="1"/>
    <col min="14603" max="14603" width="11.33203125" customWidth="1"/>
    <col min="14604" max="14604" width="13" customWidth="1"/>
    <col min="14848" max="14848" width="5" customWidth="1"/>
    <col min="14849" max="14849" width="33" customWidth="1"/>
    <col min="14850" max="14850" width="17.33203125" customWidth="1"/>
    <col min="14851" max="14851" width="22.33203125" customWidth="1"/>
    <col min="14852" max="14852" width="14.33203125" customWidth="1"/>
    <col min="14853" max="14853" width="13.33203125" customWidth="1"/>
    <col min="14854" max="14854" width="8.33203125" customWidth="1"/>
    <col min="14855" max="14855" width="13.33203125" customWidth="1"/>
    <col min="14856" max="14857" width="16.33203125" customWidth="1"/>
    <col min="14858" max="14858" width="31" customWidth="1"/>
    <col min="14859" max="14859" width="11.33203125" customWidth="1"/>
    <col min="14860" max="14860" width="13" customWidth="1"/>
    <col min="15104" max="15104" width="5" customWidth="1"/>
    <col min="15105" max="15105" width="33" customWidth="1"/>
    <col min="15106" max="15106" width="17.33203125" customWidth="1"/>
    <col min="15107" max="15107" width="22.33203125" customWidth="1"/>
    <col min="15108" max="15108" width="14.33203125" customWidth="1"/>
    <col min="15109" max="15109" width="13.33203125" customWidth="1"/>
    <col min="15110" max="15110" width="8.33203125" customWidth="1"/>
    <col min="15111" max="15111" width="13.33203125" customWidth="1"/>
    <col min="15112" max="15113" width="16.33203125" customWidth="1"/>
    <col min="15114" max="15114" width="31" customWidth="1"/>
    <col min="15115" max="15115" width="11.33203125" customWidth="1"/>
    <col min="15116" max="15116" width="13" customWidth="1"/>
    <col min="15360" max="15360" width="5" customWidth="1"/>
    <col min="15361" max="15361" width="33" customWidth="1"/>
    <col min="15362" max="15362" width="17.33203125" customWidth="1"/>
    <col min="15363" max="15363" width="22.33203125" customWidth="1"/>
    <col min="15364" max="15364" width="14.33203125" customWidth="1"/>
    <col min="15365" max="15365" width="13.33203125" customWidth="1"/>
    <col min="15366" max="15366" width="8.33203125" customWidth="1"/>
    <col min="15367" max="15367" width="13.33203125" customWidth="1"/>
    <col min="15368" max="15369" width="16.33203125" customWidth="1"/>
    <col min="15370" max="15370" width="31" customWidth="1"/>
    <col min="15371" max="15371" width="11.33203125" customWidth="1"/>
    <col min="15372" max="15372" width="13" customWidth="1"/>
    <col min="15616" max="15616" width="5" customWidth="1"/>
    <col min="15617" max="15617" width="33" customWidth="1"/>
    <col min="15618" max="15618" width="17.33203125" customWidth="1"/>
    <col min="15619" max="15619" width="22.33203125" customWidth="1"/>
    <col min="15620" max="15620" width="14.33203125" customWidth="1"/>
    <col min="15621" max="15621" width="13.33203125" customWidth="1"/>
    <col min="15622" max="15622" width="8.33203125" customWidth="1"/>
    <col min="15623" max="15623" width="13.33203125" customWidth="1"/>
    <col min="15624" max="15625" width="16.33203125" customWidth="1"/>
    <col min="15626" max="15626" width="31" customWidth="1"/>
    <col min="15627" max="15627" width="11.33203125" customWidth="1"/>
    <col min="15628" max="15628" width="13" customWidth="1"/>
    <col min="15872" max="15872" width="5" customWidth="1"/>
    <col min="15873" max="15873" width="33" customWidth="1"/>
    <col min="15874" max="15874" width="17.33203125" customWidth="1"/>
    <col min="15875" max="15875" width="22.33203125" customWidth="1"/>
    <col min="15876" max="15876" width="14.33203125" customWidth="1"/>
    <col min="15877" max="15877" width="13.33203125" customWidth="1"/>
    <col min="15878" max="15878" width="8.33203125" customWidth="1"/>
    <col min="15879" max="15879" width="13.33203125" customWidth="1"/>
    <col min="15880" max="15881" width="16.33203125" customWidth="1"/>
    <col min="15882" max="15882" width="31" customWidth="1"/>
    <col min="15883" max="15883" width="11.33203125" customWidth="1"/>
    <col min="15884" max="15884" width="13" customWidth="1"/>
    <col min="16128" max="16128" width="5" customWidth="1"/>
    <col min="16129" max="16129" width="33" customWidth="1"/>
    <col min="16130" max="16130" width="17.33203125" customWidth="1"/>
    <col min="16131" max="16131" width="22.33203125" customWidth="1"/>
    <col min="16132" max="16132" width="14.33203125" customWidth="1"/>
    <col min="16133" max="16133" width="13.33203125" customWidth="1"/>
    <col min="16134" max="16134" width="8.33203125" customWidth="1"/>
    <col min="16135" max="16135" width="13.33203125" customWidth="1"/>
    <col min="16136" max="16137" width="16.33203125" customWidth="1"/>
    <col min="16138" max="16138" width="31" customWidth="1"/>
    <col min="16139" max="16139" width="11.33203125" customWidth="1"/>
    <col min="16140" max="16140" width="13" customWidth="1"/>
  </cols>
  <sheetData>
    <row r="1" spans="1:12" s="29" customFormat="1" ht="50.2" customHeight="1">
      <c r="A1" s="40"/>
      <c r="B1" s="40"/>
      <c r="C1" s="30"/>
      <c r="D1" s="30"/>
      <c r="E1" s="30"/>
      <c r="F1" s="30"/>
      <c r="G1" s="41" t="s">
        <v>111</v>
      </c>
      <c r="H1" s="42"/>
      <c r="I1" s="42"/>
      <c r="J1" s="42"/>
      <c r="K1" s="31"/>
    </row>
    <row r="2" spans="1:12" s="29" customFormat="1" ht="15.9">
      <c r="A2" s="47" t="s">
        <v>108</v>
      </c>
      <c r="B2" s="48"/>
      <c r="C2" s="48"/>
      <c r="D2" s="48"/>
      <c r="E2" s="48"/>
      <c r="F2" s="48"/>
      <c r="G2" s="48"/>
      <c r="H2" s="48"/>
      <c r="I2" s="48"/>
      <c r="J2" s="48"/>
      <c r="K2" s="28"/>
    </row>
    <row r="3" spans="1:12" ht="15.25" thickBot="1">
      <c r="A3" s="1"/>
      <c r="B3" s="1"/>
      <c r="C3" s="1"/>
      <c r="D3" s="1"/>
      <c r="E3" s="1"/>
      <c r="F3" s="1"/>
      <c r="G3" s="1"/>
      <c r="H3" s="1"/>
      <c r="I3" s="1"/>
      <c r="J3" s="1"/>
    </row>
    <row r="4" spans="1:12" ht="31.9" customHeight="1">
      <c r="A4" s="49" t="s">
        <v>0</v>
      </c>
      <c r="B4" s="51" t="s">
        <v>1</v>
      </c>
      <c r="C4" s="51" t="s">
        <v>2</v>
      </c>
      <c r="D4" s="51" t="s">
        <v>3</v>
      </c>
      <c r="E4" s="51" t="s">
        <v>4</v>
      </c>
      <c r="F4" s="51" t="s">
        <v>5</v>
      </c>
      <c r="G4" s="51" t="s">
        <v>6</v>
      </c>
      <c r="H4" s="51" t="s">
        <v>7</v>
      </c>
      <c r="I4" s="51" t="s">
        <v>8</v>
      </c>
      <c r="J4" s="53" t="s">
        <v>9</v>
      </c>
      <c r="L4" s="3"/>
    </row>
    <row r="5" spans="1:12" ht="56.15" customHeight="1" thickBot="1">
      <c r="A5" s="50"/>
      <c r="B5" s="52"/>
      <c r="C5" s="52"/>
      <c r="D5" s="52"/>
      <c r="E5" s="52"/>
      <c r="F5" s="52"/>
      <c r="G5" s="52"/>
      <c r="H5" s="52"/>
      <c r="I5" s="52"/>
      <c r="J5" s="54"/>
      <c r="L5" s="4"/>
    </row>
    <row r="6" spans="1:12" ht="18.95" thickBot="1">
      <c r="A6" s="37">
        <v>1</v>
      </c>
      <c r="B6" s="38">
        <v>2</v>
      </c>
      <c r="C6" s="38">
        <v>3</v>
      </c>
      <c r="D6" s="38">
        <v>4</v>
      </c>
      <c r="E6" s="38">
        <v>5</v>
      </c>
      <c r="F6" s="38">
        <v>6</v>
      </c>
      <c r="G6" s="38">
        <v>7</v>
      </c>
      <c r="H6" s="38">
        <v>8</v>
      </c>
      <c r="I6" s="38">
        <v>9</v>
      </c>
      <c r="J6" s="39">
        <v>10</v>
      </c>
      <c r="L6" s="4"/>
    </row>
    <row r="7" spans="1:12" ht="61.05">
      <c r="A7" s="27">
        <v>1</v>
      </c>
      <c r="B7" s="32" t="s">
        <v>10</v>
      </c>
      <c r="C7" s="45" t="s">
        <v>11</v>
      </c>
      <c r="D7" s="45" t="s">
        <v>100</v>
      </c>
      <c r="E7" s="33">
        <v>12</v>
      </c>
      <c r="F7" s="34"/>
      <c r="G7" s="35"/>
      <c r="H7" s="36">
        <f>ROUND(((F7*G7)+F7),2)</f>
        <v>0</v>
      </c>
      <c r="I7" s="36">
        <f t="shared" ref="I7:I54" si="0">E7*F7</f>
        <v>0</v>
      </c>
      <c r="J7" s="36">
        <f t="shared" ref="J7:J54" si="1">E7*H7</f>
        <v>0</v>
      </c>
      <c r="L7" s="4"/>
    </row>
    <row r="8" spans="1:12" ht="61.05">
      <c r="A8" s="5">
        <v>2</v>
      </c>
      <c r="B8" s="21" t="s">
        <v>99</v>
      </c>
      <c r="C8" s="44"/>
      <c r="D8" s="44"/>
      <c r="E8" s="17">
        <v>12</v>
      </c>
      <c r="F8" s="11"/>
      <c r="G8" s="6"/>
      <c r="H8" s="7">
        <f>ROUND(((F8*G8)+F8),2)</f>
        <v>0</v>
      </c>
      <c r="I8" s="7">
        <f t="shared" si="0"/>
        <v>0</v>
      </c>
      <c r="J8" s="7">
        <f t="shared" si="1"/>
        <v>0</v>
      </c>
      <c r="L8" s="4"/>
    </row>
    <row r="9" spans="1:12" ht="45.8">
      <c r="A9" s="25">
        <v>3</v>
      </c>
      <c r="B9" s="21" t="s">
        <v>13</v>
      </c>
      <c r="C9" s="5" t="s">
        <v>12</v>
      </c>
      <c r="D9" s="5" t="s">
        <v>14</v>
      </c>
      <c r="E9" s="17">
        <v>1</v>
      </c>
      <c r="F9" s="11"/>
      <c r="G9" s="6"/>
      <c r="H9" s="8">
        <f>ROUND(((F9*G9)+F9),2)</f>
        <v>0</v>
      </c>
      <c r="I9" s="8">
        <f t="shared" si="0"/>
        <v>0</v>
      </c>
      <c r="J9" s="7">
        <f t="shared" si="1"/>
        <v>0</v>
      </c>
      <c r="L9" s="4"/>
    </row>
    <row r="10" spans="1:12" ht="45.8">
      <c r="A10" s="25">
        <v>4</v>
      </c>
      <c r="B10" s="21" t="s">
        <v>15</v>
      </c>
      <c r="C10" s="5" t="s">
        <v>12</v>
      </c>
      <c r="D10" s="5" t="s">
        <v>16</v>
      </c>
      <c r="E10" s="17">
        <v>1</v>
      </c>
      <c r="F10" s="11"/>
      <c r="G10" s="6"/>
      <c r="H10" s="8">
        <f>ROUND(((F10*G10)+F10),2)</f>
        <v>0</v>
      </c>
      <c r="I10" s="8">
        <f t="shared" si="0"/>
        <v>0</v>
      </c>
      <c r="J10" s="7">
        <f t="shared" si="1"/>
        <v>0</v>
      </c>
      <c r="L10" s="4"/>
    </row>
    <row r="11" spans="1:12" ht="31.9" customHeight="1">
      <c r="A11" s="25">
        <v>5</v>
      </c>
      <c r="B11" s="21" t="s">
        <v>109</v>
      </c>
      <c r="C11" s="5" t="s">
        <v>12</v>
      </c>
      <c r="D11" s="46" t="s">
        <v>17</v>
      </c>
      <c r="E11" s="17">
        <v>12</v>
      </c>
      <c r="F11" s="9"/>
      <c r="G11" s="6"/>
      <c r="H11" s="8">
        <f t="shared" ref="H11:H55" si="2">ROUND(((F11*G11)+F11),2)</f>
        <v>0</v>
      </c>
      <c r="I11" s="8">
        <f t="shared" si="0"/>
        <v>0</v>
      </c>
      <c r="J11" s="7">
        <f t="shared" si="1"/>
        <v>0</v>
      </c>
      <c r="K11" s="55"/>
      <c r="L11" s="4"/>
    </row>
    <row r="12" spans="1:12" ht="31.75" customHeight="1">
      <c r="A12" s="25">
        <v>6</v>
      </c>
      <c r="B12" s="21" t="s">
        <v>110</v>
      </c>
      <c r="C12" s="5" t="s">
        <v>12</v>
      </c>
      <c r="D12" s="46"/>
      <c r="E12" s="17">
        <v>10</v>
      </c>
      <c r="F12" s="9"/>
      <c r="G12" s="6"/>
      <c r="H12" s="8">
        <f t="shared" si="2"/>
        <v>0</v>
      </c>
      <c r="I12" s="8">
        <f t="shared" si="0"/>
        <v>0</v>
      </c>
      <c r="J12" s="7">
        <f t="shared" si="1"/>
        <v>0</v>
      </c>
      <c r="K12" s="56"/>
      <c r="L12" s="4"/>
    </row>
    <row r="13" spans="1:12" ht="25.95" customHeight="1">
      <c r="A13" s="25">
        <v>7</v>
      </c>
      <c r="B13" s="21" t="s">
        <v>18</v>
      </c>
      <c r="C13" s="46" t="s">
        <v>12</v>
      </c>
      <c r="D13" s="46" t="s">
        <v>19</v>
      </c>
      <c r="E13" s="17">
        <v>10</v>
      </c>
      <c r="F13" s="9"/>
      <c r="G13" s="6"/>
      <c r="H13" s="8">
        <f t="shared" si="2"/>
        <v>0</v>
      </c>
      <c r="I13" s="8">
        <f t="shared" si="0"/>
        <v>0</v>
      </c>
      <c r="J13" s="7">
        <f t="shared" si="1"/>
        <v>0</v>
      </c>
      <c r="L13" s="4"/>
    </row>
    <row r="14" spans="1:12" ht="25.95" customHeight="1">
      <c r="A14" s="25">
        <v>8</v>
      </c>
      <c r="B14" s="21" t="s">
        <v>20</v>
      </c>
      <c r="C14" s="46"/>
      <c r="D14" s="46"/>
      <c r="E14" s="17">
        <v>8</v>
      </c>
      <c r="F14" s="9"/>
      <c r="G14" s="6"/>
      <c r="H14" s="8">
        <f t="shared" si="2"/>
        <v>0</v>
      </c>
      <c r="I14" s="8">
        <f t="shared" si="0"/>
        <v>0</v>
      </c>
      <c r="J14" s="7">
        <f t="shared" si="1"/>
        <v>0</v>
      </c>
      <c r="L14" s="4"/>
    </row>
    <row r="15" spans="1:12" ht="18.3">
      <c r="A15" s="25">
        <v>9</v>
      </c>
      <c r="B15" s="21" t="s">
        <v>21</v>
      </c>
      <c r="C15" s="43" t="s">
        <v>22</v>
      </c>
      <c r="D15" s="43" t="s">
        <v>23</v>
      </c>
      <c r="E15" s="17">
        <v>22</v>
      </c>
      <c r="F15" s="9"/>
      <c r="G15" s="6"/>
      <c r="H15" s="8">
        <f t="shared" si="2"/>
        <v>0</v>
      </c>
      <c r="I15" s="8">
        <f t="shared" si="0"/>
        <v>0</v>
      </c>
      <c r="J15" s="7">
        <f t="shared" si="1"/>
        <v>0</v>
      </c>
      <c r="L15" s="4"/>
    </row>
    <row r="16" spans="1:12" ht="18.3">
      <c r="A16" s="25">
        <v>10</v>
      </c>
      <c r="B16" s="21" t="s">
        <v>24</v>
      </c>
      <c r="C16" s="57"/>
      <c r="D16" s="57"/>
      <c r="E16" s="17">
        <v>16</v>
      </c>
      <c r="F16" s="9"/>
      <c r="G16" s="6"/>
      <c r="H16" s="8">
        <f t="shared" si="2"/>
        <v>0</v>
      </c>
      <c r="I16" s="8">
        <f t="shared" si="0"/>
        <v>0</v>
      </c>
      <c r="J16" s="7">
        <f t="shared" si="1"/>
        <v>0</v>
      </c>
      <c r="L16" s="4"/>
    </row>
    <row r="17" spans="1:12" ht="18.3">
      <c r="A17" s="25">
        <v>11</v>
      </c>
      <c r="B17" s="21" t="s">
        <v>25</v>
      </c>
      <c r="C17" s="43" t="s">
        <v>22</v>
      </c>
      <c r="D17" s="43" t="s">
        <v>26</v>
      </c>
      <c r="E17" s="17">
        <v>3</v>
      </c>
      <c r="F17" s="9"/>
      <c r="G17" s="6"/>
      <c r="H17" s="8">
        <f t="shared" si="2"/>
        <v>0</v>
      </c>
      <c r="I17" s="8">
        <f t="shared" si="0"/>
        <v>0</v>
      </c>
      <c r="J17" s="7">
        <f t="shared" si="1"/>
        <v>0</v>
      </c>
      <c r="L17" s="4"/>
    </row>
    <row r="18" spans="1:12" ht="15.6" customHeight="1">
      <c r="A18" s="25">
        <v>12</v>
      </c>
      <c r="B18" s="21" t="s">
        <v>27</v>
      </c>
      <c r="C18" s="45"/>
      <c r="D18" s="45"/>
      <c r="E18" s="17">
        <v>2</v>
      </c>
      <c r="F18" s="9"/>
      <c r="G18" s="6"/>
      <c r="H18" s="8">
        <f t="shared" si="2"/>
        <v>0</v>
      </c>
      <c r="I18" s="8">
        <f t="shared" si="0"/>
        <v>0</v>
      </c>
      <c r="J18" s="7">
        <f t="shared" si="1"/>
        <v>0</v>
      </c>
      <c r="L18" s="4"/>
    </row>
    <row r="19" spans="1:12" ht="14.95" customHeight="1">
      <c r="A19" s="25">
        <v>13</v>
      </c>
      <c r="B19" s="21" t="s">
        <v>28</v>
      </c>
      <c r="C19" s="45"/>
      <c r="D19" s="45"/>
      <c r="E19" s="17">
        <v>2</v>
      </c>
      <c r="F19" s="9"/>
      <c r="G19" s="6"/>
      <c r="H19" s="8">
        <f t="shared" si="2"/>
        <v>0</v>
      </c>
      <c r="I19" s="8">
        <f t="shared" si="0"/>
        <v>0</v>
      </c>
      <c r="J19" s="7">
        <f t="shared" si="1"/>
        <v>0</v>
      </c>
      <c r="L19" s="4"/>
    </row>
    <row r="20" spans="1:12" ht="15.6" customHeight="1">
      <c r="A20" s="25">
        <v>14</v>
      </c>
      <c r="B20" s="21" t="s">
        <v>29</v>
      </c>
      <c r="C20" s="44"/>
      <c r="D20" s="44"/>
      <c r="E20" s="17">
        <v>2</v>
      </c>
      <c r="F20" s="9"/>
      <c r="G20" s="6"/>
      <c r="H20" s="8">
        <f t="shared" si="2"/>
        <v>0</v>
      </c>
      <c r="I20" s="8">
        <f t="shared" si="0"/>
        <v>0</v>
      </c>
      <c r="J20" s="7">
        <f t="shared" si="1"/>
        <v>0</v>
      </c>
      <c r="L20" s="4"/>
    </row>
    <row r="21" spans="1:12" ht="29.45" customHeight="1">
      <c r="A21" s="25">
        <v>15</v>
      </c>
      <c r="B21" s="21" t="s">
        <v>30</v>
      </c>
      <c r="C21" s="5" t="s">
        <v>31</v>
      </c>
      <c r="D21" s="5" t="s">
        <v>32</v>
      </c>
      <c r="E21" s="17">
        <v>1</v>
      </c>
      <c r="F21" s="9"/>
      <c r="G21" s="6"/>
      <c r="H21" s="8">
        <f t="shared" si="2"/>
        <v>0</v>
      </c>
      <c r="I21" s="8">
        <f t="shared" si="0"/>
        <v>0</v>
      </c>
      <c r="J21" s="7">
        <f t="shared" si="1"/>
        <v>0</v>
      </c>
      <c r="L21" s="4"/>
    </row>
    <row r="22" spans="1:12" ht="32.950000000000003" customHeight="1">
      <c r="A22" s="25">
        <v>16</v>
      </c>
      <c r="B22" s="21" t="s">
        <v>105</v>
      </c>
      <c r="C22" s="43" t="s">
        <v>33</v>
      </c>
      <c r="D22" s="43" t="s">
        <v>34</v>
      </c>
      <c r="E22" s="17">
        <v>10</v>
      </c>
      <c r="F22" s="11"/>
      <c r="G22" s="6"/>
      <c r="H22" s="8">
        <f t="shared" si="2"/>
        <v>0</v>
      </c>
      <c r="I22" s="8">
        <f t="shared" si="0"/>
        <v>0</v>
      </c>
      <c r="J22" s="7">
        <f t="shared" si="1"/>
        <v>0</v>
      </c>
      <c r="L22" s="4"/>
    </row>
    <row r="23" spans="1:12" ht="32.950000000000003" customHeight="1">
      <c r="A23" s="25">
        <v>17</v>
      </c>
      <c r="B23" s="22" t="s">
        <v>35</v>
      </c>
      <c r="C23" s="44"/>
      <c r="D23" s="44"/>
      <c r="E23" s="17">
        <v>4</v>
      </c>
      <c r="F23" s="18"/>
      <c r="G23" s="6"/>
      <c r="H23" s="8">
        <f t="shared" si="2"/>
        <v>0</v>
      </c>
      <c r="I23" s="8">
        <f t="shared" si="0"/>
        <v>0</v>
      </c>
      <c r="J23" s="8">
        <f t="shared" si="1"/>
        <v>0</v>
      </c>
      <c r="L23" s="4"/>
    </row>
    <row r="24" spans="1:12" ht="32.950000000000003" customHeight="1">
      <c r="A24" s="25">
        <v>18</v>
      </c>
      <c r="B24" s="22" t="s">
        <v>103</v>
      </c>
      <c r="C24" s="43" t="s">
        <v>33</v>
      </c>
      <c r="D24" s="43" t="s">
        <v>101</v>
      </c>
      <c r="E24" s="17">
        <v>2</v>
      </c>
      <c r="F24" s="18"/>
      <c r="G24" s="6"/>
      <c r="H24" s="8">
        <f t="shared" si="2"/>
        <v>0</v>
      </c>
      <c r="I24" s="8">
        <f t="shared" si="0"/>
        <v>0</v>
      </c>
      <c r="J24" s="8">
        <f t="shared" si="1"/>
        <v>0</v>
      </c>
      <c r="L24" s="4"/>
    </row>
    <row r="25" spans="1:12" ht="32.950000000000003" customHeight="1">
      <c r="A25" s="25">
        <v>19</v>
      </c>
      <c r="B25" s="22" t="s">
        <v>102</v>
      </c>
      <c r="C25" s="44"/>
      <c r="D25" s="44"/>
      <c r="E25" s="17">
        <v>1</v>
      </c>
      <c r="F25" s="18"/>
      <c r="G25" s="6"/>
      <c r="H25" s="8">
        <f t="shared" si="2"/>
        <v>0</v>
      </c>
      <c r="I25" s="8">
        <f t="shared" si="0"/>
        <v>0</v>
      </c>
      <c r="J25" s="8">
        <f t="shared" si="1"/>
        <v>0</v>
      </c>
      <c r="L25" s="4"/>
    </row>
    <row r="26" spans="1:12" ht="30.55">
      <c r="A26" s="25">
        <v>20</v>
      </c>
      <c r="B26" s="21" t="s">
        <v>104</v>
      </c>
      <c r="C26" s="5" t="s">
        <v>33</v>
      </c>
      <c r="D26" s="5" t="s">
        <v>36</v>
      </c>
      <c r="E26" s="17">
        <v>2</v>
      </c>
      <c r="F26" s="11"/>
      <c r="G26" s="6"/>
      <c r="H26" s="8">
        <f t="shared" si="2"/>
        <v>0</v>
      </c>
      <c r="I26" s="8">
        <f t="shared" si="0"/>
        <v>0</v>
      </c>
      <c r="J26" s="7">
        <f t="shared" si="1"/>
        <v>0</v>
      </c>
      <c r="L26" s="4"/>
    </row>
    <row r="27" spans="1:12" ht="24.6" customHeight="1">
      <c r="A27" s="25">
        <v>21</v>
      </c>
      <c r="B27" s="20" t="s">
        <v>37</v>
      </c>
      <c r="C27" s="43" t="s">
        <v>38</v>
      </c>
      <c r="D27" s="43" t="s">
        <v>39</v>
      </c>
      <c r="E27" s="17">
        <v>2</v>
      </c>
      <c r="F27" s="11"/>
      <c r="G27" s="6"/>
      <c r="H27" s="7">
        <f t="shared" si="2"/>
        <v>0</v>
      </c>
      <c r="I27" s="7">
        <f t="shared" si="0"/>
        <v>0</v>
      </c>
      <c r="J27" s="7">
        <f t="shared" si="1"/>
        <v>0</v>
      </c>
      <c r="L27" s="4"/>
    </row>
    <row r="28" spans="1:12" ht="24.6" customHeight="1">
      <c r="A28" s="25">
        <v>22</v>
      </c>
      <c r="B28" s="20" t="s">
        <v>40</v>
      </c>
      <c r="C28" s="45"/>
      <c r="D28" s="45"/>
      <c r="E28" s="17">
        <v>2</v>
      </c>
      <c r="F28" s="11"/>
      <c r="G28" s="6"/>
      <c r="H28" s="7">
        <f t="shared" si="2"/>
        <v>0</v>
      </c>
      <c r="I28" s="7">
        <f t="shared" si="0"/>
        <v>0</v>
      </c>
      <c r="J28" s="7">
        <f t="shared" si="1"/>
        <v>0</v>
      </c>
      <c r="L28" s="4"/>
    </row>
    <row r="29" spans="1:12" ht="24.6" customHeight="1">
      <c r="A29" s="25">
        <v>23</v>
      </c>
      <c r="B29" s="20" t="s">
        <v>41</v>
      </c>
      <c r="C29" s="45"/>
      <c r="D29" s="45"/>
      <c r="E29" s="17">
        <v>2</v>
      </c>
      <c r="F29" s="11"/>
      <c r="G29" s="6"/>
      <c r="H29" s="7">
        <f t="shared" si="2"/>
        <v>0</v>
      </c>
      <c r="I29" s="7">
        <f t="shared" si="0"/>
        <v>0</v>
      </c>
      <c r="J29" s="7">
        <f t="shared" si="1"/>
        <v>0</v>
      </c>
      <c r="L29" s="4"/>
    </row>
    <row r="30" spans="1:12" ht="24.6" customHeight="1">
      <c r="A30" s="25">
        <v>24</v>
      </c>
      <c r="B30" s="20" t="s">
        <v>42</v>
      </c>
      <c r="C30" s="44"/>
      <c r="D30" s="44"/>
      <c r="E30" s="17">
        <v>4</v>
      </c>
      <c r="F30" s="11"/>
      <c r="G30" s="6"/>
      <c r="H30" s="7">
        <f t="shared" si="2"/>
        <v>0</v>
      </c>
      <c r="I30" s="7">
        <f t="shared" si="0"/>
        <v>0</v>
      </c>
      <c r="J30" s="7">
        <f t="shared" si="1"/>
        <v>0</v>
      </c>
      <c r="L30" s="4"/>
    </row>
    <row r="31" spans="1:12" ht="25.2" customHeight="1">
      <c r="A31" s="25">
        <v>25</v>
      </c>
      <c r="B31" s="23" t="s">
        <v>44</v>
      </c>
      <c r="C31" s="43" t="s">
        <v>43</v>
      </c>
      <c r="D31" s="43" t="s">
        <v>45</v>
      </c>
      <c r="E31" s="17">
        <v>2</v>
      </c>
      <c r="F31" s="11"/>
      <c r="G31" s="6"/>
      <c r="H31" s="8">
        <f t="shared" si="2"/>
        <v>0</v>
      </c>
      <c r="I31" s="8">
        <f t="shared" si="0"/>
        <v>0</v>
      </c>
      <c r="J31" s="7">
        <f t="shared" si="1"/>
        <v>0</v>
      </c>
      <c r="L31" s="4"/>
    </row>
    <row r="32" spans="1:12" ht="25.2" customHeight="1">
      <c r="A32" s="25">
        <v>26</v>
      </c>
      <c r="B32" s="22" t="s">
        <v>46</v>
      </c>
      <c r="C32" s="45"/>
      <c r="D32" s="45"/>
      <c r="E32" s="17">
        <v>1</v>
      </c>
      <c r="F32" s="18"/>
      <c r="G32" s="6"/>
      <c r="H32" s="8">
        <f t="shared" si="2"/>
        <v>0</v>
      </c>
      <c r="I32" s="8">
        <f t="shared" si="0"/>
        <v>0</v>
      </c>
      <c r="J32" s="8">
        <f t="shared" si="1"/>
        <v>0</v>
      </c>
      <c r="L32" s="4"/>
    </row>
    <row r="33" spans="1:12" ht="25.2" customHeight="1">
      <c r="A33" s="25">
        <v>27</v>
      </c>
      <c r="B33" s="22" t="s">
        <v>47</v>
      </c>
      <c r="C33" s="45"/>
      <c r="D33" s="45"/>
      <c r="E33" s="17">
        <v>1</v>
      </c>
      <c r="F33" s="18"/>
      <c r="G33" s="6"/>
      <c r="H33" s="8">
        <f t="shared" si="2"/>
        <v>0</v>
      </c>
      <c r="I33" s="8">
        <f t="shared" si="0"/>
        <v>0</v>
      </c>
      <c r="J33" s="8">
        <f t="shared" si="1"/>
        <v>0</v>
      </c>
      <c r="L33" s="4"/>
    </row>
    <row r="34" spans="1:12" ht="25.2" customHeight="1">
      <c r="A34" s="25">
        <v>28</v>
      </c>
      <c r="B34" s="22" t="s">
        <v>48</v>
      </c>
      <c r="C34" s="45"/>
      <c r="D34" s="45"/>
      <c r="E34" s="17">
        <v>1</v>
      </c>
      <c r="F34" s="18"/>
      <c r="G34" s="6"/>
      <c r="H34" s="8">
        <f t="shared" si="2"/>
        <v>0</v>
      </c>
      <c r="I34" s="8">
        <f t="shared" si="0"/>
        <v>0</v>
      </c>
      <c r="J34" s="8">
        <f t="shared" si="1"/>
        <v>0</v>
      </c>
      <c r="L34" s="4"/>
    </row>
    <row r="35" spans="1:12" ht="32.950000000000003" customHeight="1">
      <c r="A35" s="25">
        <v>29</v>
      </c>
      <c r="B35" s="22" t="s">
        <v>49</v>
      </c>
      <c r="C35" s="45"/>
      <c r="D35" s="45"/>
      <c r="E35" s="17">
        <v>1</v>
      </c>
      <c r="F35" s="18"/>
      <c r="G35" s="6"/>
      <c r="H35" s="8">
        <f t="shared" si="2"/>
        <v>0</v>
      </c>
      <c r="I35" s="8">
        <f t="shared" si="0"/>
        <v>0</v>
      </c>
      <c r="J35" s="8">
        <f t="shared" si="1"/>
        <v>0</v>
      </c>
      <c r="L35" s="4"/>
    </row>
    <row r="36" spans="1:12" ht="33.6" customHeight="1">
      <c r="A36" s="25">
        <v>30</v>
      </c>
      <c r="B36" s="21" t="s">
        <v>50</v>
      </c>
      <c r="C36" s="43" t="s">
        <v>43</v>
      </c>
      <c r="D36" s="58" t="s">
        <v>51</v>
      </c>
      <c r="E36" s="17">
        <v>10</v>
      </c>
      <c r="F36" s="11"/>
      <c r="G36" s="6"/>
      <c r="H36" s="7">
        <f t="shared" si="2"/>
        <v>0</v>
      </c>
      <c r="I36" s="7">
        <f t="shared" si="0"/>
        <v>0</v>
      </c>
      <c r="J36" s="7">
        <f t="shared" si="1"/>
        <v>0</v>
      </c>
      <c r="L36" s="4"/>
    </row>
    <row r="37" spans="1:12" ht="33.6" customHeight="1">
      <c r="A37" s="25">
        <v>31</v>
      </c>
      <c r="B37" s="24" t="s">
        <v>52</v>
      </c>
      <c r="C37" s="45"/>
      <c r="D37" s="59"/>
      <c r="E37" s="17">
        <v>6</v>
      </c>
      <c r="F37" s="19"/>
      <c r="G37" s="6"/>
      <c r="H37" s="12">
        <f t="shared" si="2"/>
        <v>0</v>
      </c>
      <c r="I37" s="12">
        <f t="shared" si="0"/>
        <v>0</v>
      </c>
      <c r="J37" s="12">
        <f t="shared" si="1"/>
        <v>0</v>
      </c>
      <c r="L37" s="4"/>
    </row>
    <row r="38" spans="1:12" ht="15.25">
      <c r="A38" s="25">
        <v>32</v>
      </c>
      <c r="B38" s="21" t="s">
        <v>53</v>
      </c>
      <c r="C38" s="57"/>
      <c r="D38" s="57"/>
      <c r="E38" s="17">
        <v>4</v>
      </c>
      <c r="F38" s="10"/>
      <c r="G38" s="6"/>
      <c r="H38" s="11">
        <f t="shared" si="2"/>
        <v>0</v>
      </c>
      <c r="I38" s="11">
        <f t="shared" si="0"/>
        <v>0</v>
      </c>
      <c r="J38" s="11">
        <f t="shared" si="1"/>
        <v>0</v>
      </c>
    </row>
    <row r="39" spans="1:12" ht="31.9" customHeight="1">
      <c r="A39" s="25">
        <v>33</v>
      </c>
      <c r="B39" s="21" t="s">
        <v>54</v>
      </c>
      <c r="C39" s="46" t="s">
        <v>55</v>
      </c>
      <c r="D39" s="43" t="s">
        <v>56</v>
      </c>
      <c r="E39" s="17">
        <v>6</v>
      </c>
      <c r="F39" s="13"/>
      <c r="G39" s="6"/>
      <c r="H39" s="11">
        <f t="shared" si="2"/>
        <v>0</v>
      </c>
      <c r="I39" s="11">
        <f t="shared" si="0"/>
        <v>0</v>
      </c>
      <c r="J39" s="11">
        <f t="shared" si="1"/>
        <v>0</v>
      </c>
    </row>
    <row r="40" spans="1:12" ht="31.9" customHeight="1">
      <c r="A40" s="25">
        <v>34</v>
      </c>
      <c r="B40" s="21" t="s">
        <v>57</v>
      </c>
      <c r="C40" s="46"/>
      <c r="D40" s="44"/>
      <c r="E40" s="17">
        <v>2</v>
      </c>
      <c r="F40" s="13"/>
      <c r="G40" s="6"/>
      <c r="H40" s="11">
        <f t="shared" si="2"/>
        <v>0</v>
      </c>
      <c r="I40" s="11">
        <f t="shared" si="0"/>
        <v>0</v>
      </c>
      <c r="J40" s="11">
        <f t="shared" si="1"/>
        <v>0</v>
      </c>
    </row>
    <row r="41" spans="1:12" ht="15.25">
      <c r="A41" s="25">
        <v>35</v>
      </c>
      <c r="B41" s="21" t="s">
        <v>58</v>
      </c>
      <c r="C41" s="46" t="s">
        <v>55</v>
      </c>
      <c r="D41" s="60" t="s">
        <v>59</v>
      </c>
      <c r="E41" s="17">
        <v>2</v>
      </c>
      <c r="F41" s="13"/>
      <c r="G41" s="6"/>
      <c r="H41" s="11">
        <f t="shared" si="2"/>
        <v>0</v>
      </c>
      <c r="I41" s="11">
        <f t="shared" si="0"/>
        <v>0</v>
      </c>
      <c r="J41" s="11">
        <f t="shared" si="1"/>
        <v>0</v>
      </c>
    </row>
    <row r="42" spans="1:12" ht="15.25">
      <c r="A42" s="25">
        <v>36</v>
      </c>
      <c r="B42" s="21" t="s">
        <v>60</v>
      </c>
      <c r="C42" s="46"/>
      <c r="D42" s="60"/>
      <c r="E42" s="17">
        <v>2</v>
      </c>
      <c r="F42" s="13"/>
      <c r="G42" s="6"/>
      <c r="H42" s="11">
        <f t="shared" si="2"/>
        <v>0</v>
      </c>
      <c r="I42" s="11">
        <f t="shared" si="0"/>
        <v>0</v>
      </c>
      <c r="J42" s="11">
        <f t="shared" si="1"/>
        <v>0</v>
      </c>
    </row>
    <row r="43" spans="1:12" ht="30.55">
      <c r="A43" s="25">
        <v>37</v>
      </c>
      <c r="B43" s="21" t="s">
        <v>61</v>
      </c>
      <c r="C43" s="46"/>
      <c r="D43" s="60"/>
      <c r="E43" s="17">
        <v>2</v>
      </c>
      <c r="F43" s="13"/>
      <c r="G43" s="6"/>
      <c r="H43" s="11">
        <f t="shared" si="2"/>
        <v>0</v>
      </c>
      <c r="I43" s="11">
        <f t="shared" si="0"/>
        <v>0</v>
      </c>
      <c r="J43" s="11">
        <f t="shared" si="1"/>
        <v>0</v>
      </c>
    </row>
    <row r="44" spans="1:12" ht="15.25">
      <c r="A44" s="25">
        <v>38</v>
      </c>
      <c r="B44" s="21" t="s">
        <v>62</v>
      </c>
      <c r="C44" s="46"/>
      <c r="D44" s="60"/>
      <c r="E44" s="17">
        <v>2</v>
      </c>
      <c r="F44" s="13"/>
      <c r="G44" s="6"/>
      <c r="H44" s="11">
        <f t="shared" si="2"/>
        <v>0</v>
      </c>
      <c r="I44" s="11">
        <f t="shared" si="0"/>
        <v>0</v>
      </c>
      <c r="J44" s="11">
        <f t="shared" si="1"/>
        <v>0</v>
      </c>
    </row>
    <row r="45" spans="1:12" ht="30.55">
      <c r="A45" s="25">
        <v>39</v>
      </c>
      <c r="B45" s="21" t="s">
        <v>63</v>
      </c>
      <c r="C45" s="46"/>
      <c r="D45" s="60"/>
      <c r="E45" s="17">
        <v>2</v>
      </c>
      <c r="F45" s="13"/>
      <c r="G45" s="6"/>
      <c r="H45" s="11">
        <f t="shared" si="2"/>
        <v>0</v>
      </c>
      <c r="I45" s="11">
        <f t="shared" si="0"/>
        <v>0</v>
      </c>
      <c r="J45" s="11">
        <f t="shared" si="1"/>
        <v>0</v>
      </c>
    </row>
    <row r="46" spans="1:12" ht="61.05">
      <c r="A46" s="25">
        <v>40</v>
      </c>
      <c r="B46" s="20" t="s">
        <v>64</v>
      </c>
      <c r="C46" s="5" t="s">
        <v>65</v>
      </c>
      <c r="D46" s="5" t="s">
        <v>66</v>
      </c>
      <c r="E46" s="17">
        <v>3</v>
      </c>
      <c r="F46" s="11"/>
      <c r="G46" s="6"/>
      <c r="H46" s="7">
        <f t="shared" si="2"/>
        <v>0</v>
      </c>
      <c r="I46" s="7">
        <f t="shared" si="0"/>
        <v>0</v>
      </c>
      <c r="J46" s="7">
        <f t="shared" si="1"/>
        <v>0</v>
      </c>
      <c r="L46" s="4"/>
    </row>
    <row r="47" spans="1:12" ht="24.6" customHeight="1">
      <c r="A47" s="25">
        <v>41</v>
      </c>
      <c r="B47" s="20" t="s">
        <v>71</v>
      </c>
      <c r="C47" s="43" t="s">
        <v>65</v>
      </c>
      <c r="D47" s="43" t="s">
        <v>68</v>
      </c>
      <c r="E47" s="17">
        <v>2</v>
      </c>
      <c r="F47" s="11"/>
      <c r="G47" s="6"/>
      <c r="H47" s="7">
        <f t="shared" si="2"/>
        <v>0</v>
      </c>
      <c r="I47" s="7">
        <f t="shared" si="0"/>
        <v>0</v>
      </c>
      <c r="J47" s="7">
        <f t="shared" si="1"/>
        <v>0</v>
      </c>
      <c r="L47" s="4"/>
    </row>
    <row r="48" spans="1:12" ht="24.6" customHeight="1">
      <c r="A48" s="25">
        <v>42</v>
      </c>
      <c r="B48" s="20" t="s">
        <v>69</v>
      </c>
      <c r="C48" s="45"/>
      <c r="D48" s="45"/>
      <c r="E48" s="17">
        <v>2</v>
      </c>
      <c r="F48" s="11"/>
      <c r="G48" s="6"/>
      <c r="H48" s="7">
        <f t="shared" si="2"/>
        <v>0</v>
      </c>
      <c r="I48" s="7">
        <f t="shared" si="0"/>
        <v>0</v>
      </c>
      <c r="J48" s="7">
        <f t="shared" si="1"/>
        <v>0</v>
      </c>
      <c r="L48" s="4"/>
    </row>
    <row r="49" spans="1:12" ht="24.6" customHeight="1">
      <c r="A49" s="25">
        <v>43</v>
      </c>
      <c r="B49" s="20" t="s">
        <v>70</v>
      </c>
      <c r="C49" s="45"/>
      <c r="D49" s="45"/>
      <c r="E49" s="17">
        <v>2</v>
      </c>
      <c r="F49" s="11"/>
      <c r="G49" s="6"/>
      <c r="H49" s="7">
        <f t="shared" si="2"/>
        <v>0</v>
      </c>
      <c r="I49" s="7">
        <f t="shared" si="0"/>
        <v>0</v>
      </c>
      <c r="J49" s="7">
        <f t="shared" si="1"/>
        <v>0</v>
      </c>
      <c r="L49" s="4"/>
    </row>
    <row r="50" spans="1:12" ht="24.6" customHeight="1">
      <c r="A50" s="25">
        <v>44</v>
      </c>
      <c r="B50" s="20" t="s">
        <v>67</v>
      </c>
      <c r="C50" s="44"/>
      <c r="D50" s="44"/>
      <c r="E50" s="17">
        <v>2</v>
      </c>
      <c r="F50" s="11"/>
      <c r="G50" s="6"/>
      <c r="H50" s="7">
        <f t="shared" si="2"/>
        <v>0</v>
      </c>
      <c r="I50" s="7">
        <f t="shared" si="0"/>
        <v>0</v>
      </c>
      <c r="J50" s="7">
        <f t="shared" si="1"/>
        <v>0</v>
      </c>
      <c r="L50" s="4"/>
    </row>
    <row r="51" spans="1:12" ht="25.2" customHeight="1">
      <c r="A51" s="25">
        <v>45</v>
      </c>
      <c r="B51" s="20" t="s">
        <v>77</v>
      </c>
      <c r="C51" s="43" t="s">
        <v>73</v>
      </c>
      <c r="D51" s="43" t="s">
        <v>74</v>
      </c>
      <c r="E51" s="17">
        <v>4</v>
      </c>
      <c r="F51" s="11"/>
      <c r="G51" s="6"/>
      <c r="H51" s="7">
        <f t="shared" si="2"/>
        <v>0</v>
      </c>
      <c r="I51" s="7">
        <f t="shared" si="0"/>
        <v>0</v>
      </c>
      <c r="J51" s="7">
        <f t="shared" si="1"/>
        <v>0</v>
      </c>
      <c r="K51" s="2"/>
      <c r="L51" s="4"/>
    </row>
    <row r="52" spans="1:12" ht="25.2" customHeight="1">
      <c r="A52" s="25">
        <v>46</v>
      </c>
      <c r="B52" s="20" t="s">
        <v>75</v>
      </c>
      <c r="C52" s="59"/>
      <c r="D52" s="59"/>
      <c r="E52" s="17">
        <v>4</v>
      </c>
      <c r="F52" s="11"/>
      <c r="G52" s="6"/>
      <c r="H52" s="7">
        <f t="shared" si="2"/>
        <v>0</v>
      </c>
      <c r="I52" s="7">
        <f t="shared" si="0"/>
        <v>0</v>
      </c>
      <c r="J52" s="7">
        <f t="shared" si="1"/>
        <v>0</v>
      </c>
      <c r="K52" s="2"/>
      <c r="L52" s="4"/>
    </row>
    <row r="53" spans="1:12" ht="25.2" customHeight="1">
      <c r="A53" s="25">
        <v>47</v>
      </c>
      <c r="B53" s="20" t="s">
        <v>76</v>
      </c>
      <c r="C53" s="59"/>
      <c r="D53" s="59"/>
      <c r="E53" s="17">
        <v>4</v>
      </c>
      <c r="F53" s="11"/>
      <c r="G53" s="6"/>
      <c r="H53" s="7">
        <f t="shared" si="2"/>
        <v>0</v>
      </c>
      <c r="I53" s="7">
        <f t="shared" si="0"/>
        <v>0</v>
      </c>
      <c r="J53" s="7">
        <f t="shared" si="1"/>
        <v>0</v>
      </c>
      <c r="K53" s="2"/>
      <c r="L53" s="4"/>
    </row>
    <row r="54" spans="1:12" ht="25.2" customHeight="1">
      <c r="A54" s="25">
        <v>48</v>
      </c>
      <c r="B54" s="21" t="s">
        <v>72</v>
      </c>
      <c r="C54" s="59"/>
      <c r="D54" s="59"/>
      <c r="E54" s="17">
        <v>6</v>
      </c>
      <c r="F54" s="11"/>
      <c r="G54" s="6"/>
      <c r="H54" s="7">
        <f t="shared" si="2"/>
        <v>0</v>
      </c>
      <c r="I54" s="7">
        <f t="shared" si="0"/>
        <v>0</v>
      </c>
      <c r="J54" s="7">
        <f t="shared" si="1"/>
        <v>0</v>
      </c>
      <c r="K54" s="2"/>
      <c r="L54" s="4"/>
    </row>
    <row r="55" spans="1:12" ht="33.6" customHeight="1">
      <c r="A55" s="25">
        <v>49</v>
      </c>
      <c r="B55" s="21" t="s">
        <v>78</v>
      </c>
      <c r="C55" s="59"/>
      <c r="D55" s="59"/>
      <c r="E55" s="17">
        <v>4</v>
      </c>
      <c r="F55" s="11"/>
      <c r="G55" s="6"/>
      <c r="H55" s="7">
        <f t="shared" si="2"/>
        <v>0</v>
      </c>
      <c r="I55" s="7">
        <f t="shared" ref="I55" si="3">E55*F55</f>
        <v>0</v>
      </c>
      <c r="J55" s="7">
        <f t="shared" ref="J55" si="4">E55*H55</f>
        <v>0</v>
      </c>
      <c r="K55" s="2"/>
      <c r="L55" s="4"/>
    </row>
    <row r="56" spans="1:12" ht="25.2" customHeight="1">
      <c r="A56" s="25">
        <v>50</v>
      </c>
      <c r="B56" s="21" t="s">
        <v>83</v>
      </c>
      <c r="C56" s="46" t="s">
        <v>12</v>
      </c>
      <c r="D56" s="46" t="s">
        <v>80</v>
      </c>
      <c r="E56" s="17">
        <v>3</v>
      </c>
      <c r="F56" s="11"/>
      <c r="G56" s="6"/>
      <c r="H56" s="7">
        <f t="shared" ref="H56:H74" si="5">ROUND(((F56*G56)+F56),2)</f>
        <v>0</v>
      </c>
      <c r="I56" s="7">
        <f>E56*F56</f>
        <v>0</v>
      </c>
      <c r="J56" s="7">
        <f>E56*H56</f>
        <v>0</v>
      </c>
      <c r="L56" s="4"/>
    </row>
    <row r="57" spans="1:12" ht="25.2" customHeight="1">
      <c r="A57" s="25">
        <v>51</v>
      </c>
      <c r="B57" s="21" t="s">
        <v>81</v>
      </c>
      <c r="C57" s="46"/>
      <c r="D57" s="46"/>
      <c r="E57" s="17">
        <v>3</v>
      </c>
      <c r="F57" s="11"/>
      <c r="G57" s="6"/>
      <c r="H57" s="7">
        <f t="shared" si="5"/>
        <v>0</v>
      </c>
      <c r="I57" s="7">
        <f>E57*F57</f>
        <v>0</v>
      </c>
      <c r="J57" s="7">
        <f>E57*H57</f>
        <v>0</v>
      </c>
      <c r="L57" s="4"/>
    </row>
    <row r="58" spans="1:12" ht="25.2" customHeight="1">
      <c r="A58" s="25">
        <v>52</v>
      </c>
      <c r="B58" s="21" t="s">
        <v>82</v>
      </c>
      <c r="C58" s="46"/>
      <c r="D58" s="46"/>
      <c r="E58" s="17">
        <v>3</v>
      </c>
      <c r="F58" s="11"/>
      <c r="G58" s="6"/>
      <c r="H58" s="7">
        <f t="shared" si="5"/>
        <v>0</v>
      </c>
      <c r="I58" s="7">
        <f>E58*F58</f>
        <v>0</v>
      </c>
      <c r="J58" s="7">
        <f>E58*H58</f>
        <v>0</v>
      </c>
      <c r="L58" s="4"/>
    </row>
    <row r="59" spans="1:12" ht="25.2" customHeight="1">
      <c r="A59" s="25">
        <v>53</v>
      </c>
      <c r="B59" s="20" t="s">
        <v>79</v>
      </c>
      <c r="C59" s="46"/>
      <c r="D59" s="46"/>
      <c r="E59" s="17">
        <v>3</v>
      </c>
      <c r="F59" s="11"/>
      <c r="G59" s="6"/>
      <c r="H59" s="7">
        <f t="shared" si="5"/>
        <v>0</v>
      </c>
      <c r="I59" s="7">
        <f>E59*F59</f>
        <v>0</v>
      </c>
      <c r="J59" s="7">
        <f>E59*H59</f>
        <v>0</v>
      </c>
      <c r="L59" s="4"/>
    </row>
    <row r="60" spans="1:12" ht="33.6" customHeight="1">
      <c r="A60" s="25">
        <v>54</v>
      </c>
      <c r="B60" s="21" t="s">
        <v>84</v>
      </c>
      <c r="C60" s="46"/>
      <c r="D60" s="46"/>
      <c r="E60" s="17">
        <v>2</v>
      </c>
      <c r="F60" s="11"/>
      <c r="G60" s="6"/>
      <c r="H60" s="7">
        <f t="shared" si="5"/>
        <v>0</v>
      </c>
      <c r="I60" s="7">
        <f>E60*F60</f>
        <v>0</v>
      </c>
      <c r="J60" s="7">
        <f>E60*H60</f>
        <v>0</v>
      </c>
      <c r="L60" s="4"/>
    </row>
    <row r="61" spans="1:12" ht="33.6" customHeight="1">
      <c r="A61" s="25">
        <v>55</v>
      </c>
      <c r="B61" s="26" t="s">
        <v>107</v>
      </c>
      <c r="C61" s="46" t="s">
        <v>22</v>
      </c>
      <c r="D61" s="46" t="s">
        <v>85</v>
      </c>
      <c r="E61" s="17">
        <v>3</v>
      </c>
      <c r="F61" s="11"/>
      <c r="G61" s="6"/>
      <c r="H61" s="7">
        <f t="shared" si="5"/>
        <v>0</v>
      </c>
      <c r="I61" s="7">
        <f t="shared" ref="I61:I74" si="6">E61*F61</f>
        <v>0</v>
      </c>
      <c r="J61" s="7">
        <f t="shared" ref="J61:J74" si="7">E61*H61</f>
        <v>0</v>
      </c>
      <c r="L61" s="4"/>
    </row>
    <row r="62" spans="1:12" ht="33.6" customHeight="1">
      <c r="A62" s="25">
        <v>56</v>
      </c>
      <c r="B62" s="21" t="s">
        <v>86</v>
      </c>
      <c r="C62" s="60"/>
      <c r="D62" s="60"/>
      <c r="E62" s="17">
        <v>3</v>
      </c>
      <c r="F62" s="11"/>
      <c r="G62" s="6"/>
      <c r="H62" s="7">
        <f t="shared" si="5"/>
        <v>0</v>
      </c>
      <c r="I62" s="7">
        <f t="shared" si="6"/>
        <v>0</v>
      </c>
      <c r="J62" s="7">
        <f t="shared" si="7"/>
        <v>0</v>
      </c>
      <c r="L62" s="4"/>
    </row>
    <row r="63" spans="1:12" ht="33.6" customHeight="1">
      <c r="A63" s="25">
        <v>57</v>
      </c>
      <c r="B63" s="21" t="s">
        <v>87</v>
      </c>
      <c r="C63" s="60"/>
      <c r="D63" s="60"/>
      <c r="E63" s="17">
        <v>3</v>
      </c>
      <c r="F63" s="11"/>
      <c r="G63" s="6"/>
      <c r="H63" s="7">
        <f t="shared" si="5"/>
        <v>0</v>
      </c>
      <c r="I63" s="7">
        <f t="shared" si="6"/>
        <v>0</v>
      </c>
      <c r="J63" s="7">
        <f t="shared" si="7"/>
        <v>0</v>
      </c>
      <c r="L63" s="4"/>
    </row>
    <row r="64" spans="1:12" ht="33.6" customHeight="1">
      <c r="A64" s="25">
        <v>58</v>
      </c>
      <c r="B64" s="21" t="s">
        <v>88</v>
      </c>
      <c r="C64" s="60"/>
      <c r="D64" s="60"/>
      <c r="E64" s="17">
        <v>3</v>
      </c>
      <c r="F64" s="11"/>
      <c r="G64" s="6"/>
      <c r="H64" s="7">
        <f t="shared" si="5"/>
        <v>0</v>
      </c>
      <c r="I64" s="7">
        <f t="shared" si="6"/>
        <v>0</v>
      </c>
      <c r="J64" s="7">
        <f t="shared" si="7"/>
        <v>0</v>
      </c>
      <c r="L64" s="4"/>
    </row>
    <row r="65" spans="1:12" ht="33.6" customHeight="1">
      <c r="A65" s="25">
        <v>59</v>
      </c>
      <c r="B65" s="21" t="s">
        <v>89</v>
      </c>
      <c r="C65" s="60"/>
      <c r="D65" s="60"/>
      <c r="E65" s="17">
        <v>2</v>
      </c>
      <c r="F65" s="11"/>
      <c r="G65" s="6"/>
      <c r="H65" s="7">
        <f t="shared" si="5"/>
        <v>0</v>
      </c>
      <c r="I65" s="7">
        <f t="shared" si="6"/>
        <v>0</v>
      </c>
      <c r="J65" s="7">
        <f t="shared" si="7"/>
        <v>0</v>
      </c>
      <c r="L65" s="4"/>
    </row>
    <row r="66" spans="1:12" ht="33.6" customHeight="1">
      <c r="A66" s="25">
        <v>60</v>
      </c>
      <c r="B66" s="22" t="s">
        <v>113</v>
      </c>
      <c r="C66" s="60" t="s">
        <v>38</v>
      </c>
      <c r="D66" s="60" t="s">
        <v>91</v>
      </c>
      <c r="E66" s="17">
        <v>2</v>
      </c>
      <c r="F66" s="11"/>
      <c r="G66" s="6"/>
      <c r="H66" s="7">
        <f t="shared" si="5"/>
        <v>0</v>
      </c>
      <c r="I66" s="7">
        <f t="shared" si="6"/>
        <v>0</v>
      </c>
      <c r="J66" s="7">
        <f t="shared" si="7"/>
        <v>0</v>
      </c>
      <c r="L66" s="4"/>
    </row>
    <row r="67" spans="1:12" ht="33.6" customHeight="1">
      <c r="A67" s="25">
        <v>61</v>
      </c>
      <c r="B67" s="22" t="s">
        <v>92</v>
      </c>
      <c r="C67" s="60"/>
      <c r="D67" s="60"/>
      <c r="E67" s="17">
        <v>2</v>
      </c>
      <c r="F67" s="11"/>
      <c r="G67" s="6"/>
      <c r="H67" s="7">
        <f t="shared" si="5"/>
        <v>0</v>
      </c>
      <c r="I67" s="7">
        <f t="shared" si="6"/>
        <v>0</v>
      </c>
      <c r="J67" s="7">
        <f t="shared" si="7"/>
        <v>0</v>
      </c>
      <c r="L67" s="4"/>
    </row>
    <row r="68" spans="1:12" ht="33.6" customHeight="1">
      <c r="A68" s="25">
        <v>62</v>
      </c>
      <c r="B68" s="22" t="s">
        <v>93</v>
      </c>
      <c r="C68" s="60"/>
      <c r="D68" s="60"/>
      <c r="E68" s="17">
        <v>2</v>
      </c>
      <c r="F68" s="11"/>
      <c r="G68" s="6"/>
      <c r="H68" s="7">
        <f t="shared" si="5"/>
        <v>0</v>
      </c>
      <c r="I68" s="7">
        <f t="shared" si="6"/>
        <v>0</v>
      </c>
      <c r="J68" s="7">
        <f t="shared" si="7"/>
        <v>0</v>
      </c>
      <c r="L68" s="4"/>
    </row>
    <row r="69" spans="1:12" ht="33.6" customHeight="1">
      <c r="A69" s="25">
        <v>63</v>
      </c>
      <c r="B69" s="22" t="s">
        <v>112</v>
      </c>
      <c r="C69" s="60"/>
      <c r="D69" s="60"/>
      <c r="E69" s="17">
        <v>2</v>
      </c>
      <c r="F69" s="11"/>
      <c r="G69" s="6"/>
      <c r="H69" s="7">
        <f t="shared" si="5"/>
        <v>0</v>
      </c>
      <c r="I69" s="7">
        <f t="shared" si="6"/>
        <v>0</v>
      </c>
      <c r="J69" s="7">
        <f t="shared" si="7"/>
        <v>0</v>
      </c>
      <c r="L69" s="4"/>
    </row>
    <row r="70" spans="1:12" ht="33.6" customHeight="1">
      <c r="A70" s="25">
        <v>64</v>
      </c>
      <c r="B70" s="22" t="s">
        <v>94</v>
      </c>
      <c r="C70" s="62" t="s">
        <v>38</v>
      </c>
      <c r="D70" s="60" t="s">
        <v>95</v>
      </c>
      <c r="E70" s="17">
        <v>4</v>
      </c>
      <c r="F70" s="11"/>
      <c r="G70" s="6"/>
      <c r="H70" s="7">
        <f t="shared" si="5"/>
        <v>0</v>
      </c>
      <c r="I70" s="7">
        <f t="shared" si="6"/>
        <v>0</v>
      </c>
      <c r="J70" s="7">
        <f t="shared" si="7"/>
        <v>0</v>
      </c>
      <c r="L70" s="4"/>
    </row>
    <row r="71" spans="1:12" ht="33.6" customHeight="1">
      <c r="A71" s="25">
        <v>65</v>
      </c>
      <c r="B71" s="22" t="s">
        <v>96</v>
      </c>
      <c r="C71" s="62"/>
      <c r="D71" s="60"/>
      <c r="E71" s="17">
        <v>3</v>
      </c>
      <c r="F71" s="11"/>
      <c r="G71" s="6"/>
      <c r="H71" s="7">
        <f t="shared" si="5"/>
        <v>0</v>
      </c>
      <c r="I71" s="7">
        <f t="shared" si="6"/>
        <v>0</v>
      </c>
      <c r="J71" s="7">
        <f t="shared" si="7"/>
        <v>0</v>
      </c>
      <c r="L71" s="4"/>
    </row>
    <row r="72" spans="1:12" ht="33.6" customHeight="1">
      <c r="A72" s="25">
        <v>66</v>
      </c>
      <c r="B72" s="22" t="s">
        <v>97</v>
      </c>
      <c r="C72" s="62"/>
      <c r="D72" s="60"/>
      <c r="E72" s="17">
        <v>3</v>
      </c>
      <c r="F72" s="11"/>
      <c r="G72" s="6"/>
      <c r="H72" s="7">
        <f t="shared" si="5"/>
        <v>0</v>
      </c>
      <c r="I72" s="7">
        <f t="shared" si="6"/>
        <v>0</v>
      </c>
      <c r="J72" s="7">
        <f t="shared" si="7"/>
        <v>0</v>
      </c>
      <c r="L72" s="4"/>
    </row>
    <row r="73" spans="1:12" ht="33.6" customHeight="1">
      <c r="A73" s="25">
        <v>67</v>
      </c>
      <c r="B73" s="22" t="s">
        <v>98</v>
      </c>
      <c r="C73" s="62"/>
      <c r="D73" s="60"/>
      <c r="E73" s="17">
        <v>3</v>
      </c>
      <c r="F73" s="11"/>
      <c r="G73" s="6"/>
      <c r="H73" s="7">
        <f t="shared" si="5"/>
        <v>0</v>
      </c>
      <c r="I73" s="7">
        <f t="shared" si="6"/>
        <v>0</v>
      </c>
      <c r="J73" s="7">
        <f t="shared" si="7"/>
        <v>0</v>
      </c>
      <c r="L73" s="4"/>
    </row>
    <row r="74" spans="1:12" ht="33.6" customHeight="1">
      <c r="A74" s="25">
        <v>68</v>
      </c>
      <c r="B74" s="22" t="s">
        <v>106</v>
      </c>
      <c r="C74" s="62"/>
      <c r="D74" s="60"/>
      <c r="E74" s="17">
        <v>2</v>
      </c>
      <c r="F74" s="11"/>
      <c r="G74" s="6"/>
      <c r="H74" s="7">
        <f t="shared" si="5"/>
        <v>0</v>
      </c>
      <c r="I74" s="7">
        <f t="shared" si="6"/>
        <v>0</v>
      </c>
      <c r="J74" s="7">
        <f t="shared" si="7"/>
        <v>0</v>
      </c>
      <c r="L74" s="4"/>
    </row>
    <row r="75" spans="1:12" ht="15.25">
      <c r="A75" s="14"/>
      <c r="B75" s="61"/>
      <c r="C75" s="56"/>
      <c r="D75" s="56"/>
      <c r="E75" s="56"/>
      <c r="F75" s="56"/>
      <c r="G75" s="15"/>
      <c r="H75" s="16" t="s">
        <v>90</v>
      </c>
      <c r="I75" s="16">
        <f>SUM(I7:I74)</f>
        <v>0</v>
      </c>
      <c r="J75" s="16">
        <f>SUM(J7:J74)</f>
        <v>0</v>
      </c>
    </row>
  </sheetData>
  <mergeCells count="50">
    <mergeCell ref="C41:C45"/>
    <mergeCell ref="D41:D45"/>
    <mergeCell ref="C61:C65"/>
    <mergeCell ref="D61:D65"/>
    <mergeCell ref="B75:F75"/>
    <mergeCell ref="C47:C50"/>
    <mergeCell ref="D47:D50"/>
    <mergeCell ref="C51:C55"/>
    <mergeCell ref="D51:D55"/>
    <mergeCell ref="C56:C60"/>
    <mergeCell ref="D56:D60"/>
    <mergeCell ref="C66:C69"/>
    <mergeCell ref="D66:D69"/>
    <mergeCell ref="C70:C74"/>
    <mergeCell ref="D70:D74"/>
    <mergeCell ref="D31:D35"/>
    <mergeCell ref="C36:C38"/>
    <mergeCell ref="D36:D38"/>
    <mergeCell ref="C39:C40"/>
    <mergeCell ref="D39:D40"/>
    <mergeCell ref="C31:C35"/>
    <mergeCell ref="J4:J5"/>
    <mergeCell ref="K11:K12"/>
    <mergeCell ref="C13:C14"/>
    <mergeCell ref="D13:D14"/>
    <mergeCell ref="C15:C16"/>
    <mergeCell ref="D15:D16"/>
    <mergeCell ref="C27:C30"/>
    <mergeCell ref="D27:D30"/>
    <mergeCell ref="C7:C8"/>
    <mergeCell ref="D7:D8"/>
    <mergeCell ref="D11:D12"/>
    <mergeCell ref="C17:C20"/>
    <mergeCell ref="D17:D20"/>
    <mergeCell ref="A1:B1"/>
    <mergeCell ref="G1:J1"/>
    <mergeCell ref="C22:C23"/>
    <mergeCell ref="D22:D23"/>
    <mergeCell ref="C24:C25"/>
    <mergeCell ref="D24:D25"/>
    <mergeCell ref="A2:J2"/>
    <mergeCell ref="A4:A5"/>
    <mergeCell ref="B4:B5"/>
    <mergeCell ref="C4:C5"/>
    <mergeCell ref="D4:D5"/>
    <mergeCell ref="E4:E5"/>
    <mergeCell ref="F4:F5"/>
    <mergeCell ref="G4:G5"/>
    <mergeCell ref="H4:H5"/>
    <mergeCell ref="I4:I5"/>
  </mergeCells>
  <printOptions horizontalCentered="1"/>
  <pageMargins left="0.31496062992125984" right="0.31496062992125984" top="0.74803149606299213" bottom="0.74803149606299213" header="0.31496062992125984" footer="0.31496062992125984"/>
  <pageSetup paperSize="9" scale="87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Mariusz Górniak</dc:creator>
  <cp:lastModifiedBy>Mariusz Górniak</cp:lastModifiedBy>
  <cp:lastPrinted>2025-01-21T09:53:02Z</cp:lastPrinted>
  <dcterms:created xsi:type="dcterms:W3CDTF">2025-01-14T07:46:49Z</dcterms:created>
  <dcterms:modified xsi:type="dcterms:W3CDTF">2025-01-21T09:57:40Z</dcterms:modified>
</cp:coreProperties>
</file>